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-bie\OneDrive\Desktop\Privat\"/>
    </mc:Choice>
  </mc:AlternateContent>
  <xr:revisionPtr revIDLastSave="0" documentId="13_ncr:1_{B7C45FF9-AFB4-4A62-B56C-B246DF9BAD77}" xr6:coauthVersionLast="47" xr6:coauthVersionMax="47" xr10:uidLastSave="{00000000-0000-0000-0000-000000000000}"/>
  <bookViews>
    <workbookView xWindow="-120" yWindow="-120" windowWidth="24240" windowHeight="13020" firstSheet="8" activeTab="8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0" i="10" l="1"/>
  <c r="K40" i="10"/>
  <c r="J40" i="10"/>
  <c r="D40" i="10"/>
  <c r="B40" i="10"/>
  <c r="N38" i="10"/>
  <c r="N21" i="10"/>
  <c r="N40" i="10" s="1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9" l="1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<sst xmlns="http://schemas.openxmlformats.org/spreadsheetml/2006/main" count="435" uniqueCount="88">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</sst>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2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Font="1"/>
    <xf numFmtId="165" fontId="21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0" fillId="0" borderId="43" xfId="0" applyFont="1" applyBorder="1"/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8" fillId="2" borderId="2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7" fillId="0" borderId="1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81" t="s">
        <v>0</v>
      </c>
      <c r="B1" s="182"/>
      <c r="C1" s="182"/>
      <c r="D1" s="182"/>
      <c r="E1" s="182"/>
      <c r="F1" s="183"/>
      <c r="G1" s="10"/>
      <c r="H1" s="187">
        <f ca="1">TODAY()</f>
        <v>44801</v>
      </c>
      <c r="I1" s="188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78" t="s">
        <v>3</v>
      </c>
      <c r="D3" s="178"/>
      <c r="E3" s="178"/>
      <c r="F3" s="179"/>
      <c r="G3" s="19"/>
      <c r="H3" s="180" t="s">
        <v>4</v>
      </c>
      <c r="I3" s="179"/>
      <c r="J3" s="27"/>
      <c r="K3" s="24" t="s">
        <v>5</v>
      </c>
    </row>
    <row r="4" spans="1:12" ht="6" customHeight="1" thickBot="1" x14ac:dyDescent="0.3">
      <c r="A4" s="189"/>
      <c r="B4" s="189"/>
      <c r="C4" s="189"/>
      <c r="D4" s="189"/>
      <c r="E4" s="189"/>
      <c r="F4" s="189"/>
      <c r="G4" s="189"/>
      <c r="H4" s="189"/>
      <c r="I4" s="190"/>
      <c r="J4" s="28"/>
    </row>
    <row r="5" spans="1:12" ht="21" x14ac:dyDescent="0.25">
      <c r="A5" s="20">
        <v>1</v>
      </c>
      <c r="B5" s="3">
        <v>26</v>
      </c>
      <c r="C5" s="184" t="s">
        <v>6</v>
      </c>
      <c r="D5" s="185"/>
      <c r="E5" s="185"/>
      <c r="F5" s="186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76" t="s">
        <v>8</v>
      </c>
      <c r="D6" s="176"/>
      <c r="E6" s="176"/>
      <c r="F6" s="177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72" t="s">
        <v>10</v>
      </c>
      <c r="D7" s="172"/>
      <c r="E7" s="172"/>
      <c r="F7" s="173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61" t="s">
        <v>12</v>
      </c>
      <c r="D8" s="161"/>
      <c r="E8" s="161"/>
      <c r="F8" s="162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58" t="s">
        <v>14</v>
      </c>
      <c r="D9" s="156"/>
      <c r="E9" s="156"/>
      <c r="F9" s="157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69" t="s">
        <v>16</v>
      </c>
      <c r="D10" s="170"/>
      <c r="E10" s="170"/>
      <c r="F10" s="171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69" t="s">
        <v>16</v>
      </c>
      <c r="D11" s="170"/>
      <c r="E11" s="170"/>
      <c r="F11" s="171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72" t="s">
        <v>10</v>
      </c>
      <c r="D12" s="172"/>
      <c r="E12" s="172"/>
      <c r="F12" s="173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72" t="s">
        <v>10</v>
      </c>
      <c r="D13" s="172"/>
      <c r="E13" s="172"/>
      <c r="F13" s="173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72" t="s">
        <v>10</v>
      </c>
      <c r="D14" s="172"/>
      <c r="E14" s="172"/>
      <c r="F14" s="173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76" t="s">
        <v>21</v>
      </c>
      <c r="D15" s="176"/>
      <c r="E15" s="176"/>
      <c r="F15" s="177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76" t="s">
        <v>22</v>
      </c>
      <c r="D16" s="176"/>
      <c r="E16" s="176"/>
      <c r="F16" s="177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72" t="s">
        <v>10</v>
      </c>
      <c r="D17" s="172"/>
      <c r="E17" s="172"/>
      <c r="F17" s="173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61" t="s">
        <v>10</v>
      </c>
      <c r="D18" s="161"/>
      <c r="E18" s="161"/>
      <c r="F18" s="162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72" t="s">
        <v>10</v>
      </c>
      <c r="D19" s="172"/>
      <c r="E19" s="172"/>
      <c r="F19" s="173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72" t="s">
        <v>10</v>
      </c>
      <c r="D20" s="172"/>
      <c r="E20" s="172"/>
      <c r="F20" s="173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74" t="s">
        <v>10</v>
      </c>
      <c r="D21" s="174"/>
      <c r="E21" s="174"/>
      <c r="F21" s="175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66" t="s">
        <v>10</v>
      </c>
      <c r="D22" s="167"/>
      <c r="E22" s="167"/>
      <c r="F22" s="168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55" t="s">
        <v>10</v>
      </c>
      <c r="D23" s="156"/>
      <c r="E23" s="156"/>
      <c r="F23" s="157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55" t="s">
        <v>10</v>
      </c>
      <c r="D24" s="156"/>
      <c r="E24" s="156"/>
      <c r="F24" s="157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69" t="s">
        <v>21</v>
      </c>
      <c r="D25" s="170"/>
      <c r="E25" s="170"/>
      <c r="F25" s="171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55" t="s">
        <v>10</v>
      </c>
      <c r="D26" s="156"/>
      <c r="E26" s="156"/>
      <c r="F26" s="157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55" t="s">
        <v>10</v>
      </c>
      <c r="D27" s="156"/>
      <c r="E27" s="156"/>
      <c r="F27" s="157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58" t="s">
        <v>21</v>
      </c>
      <c r="D28" s="159"/>
      <c r="E28" s="159"/>
      <c r="F28" s="160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55" t="s">
        <v>10</v>
      </c>
      <c r="D29" s="156"/>
      <c r="E29" s="156"/>
      <c r="F29" s="157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55" t="s">
        <v>10</v>
      </c>
      <c r="D30" s="156"/>
      <c r="E30" s="156"/>
      <c r="F30" s="157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55" t="s">
        <v>10</v>
      </c>
      <c r="D31" s="156"/>
      <c r="E31" s="156"/>
      <c r="F31" s="157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55" t="s">
        <v>10</v>
      </c>
      <c r="D32" s="156"/>
      <c r="E32" s="156"/>
      <c r="F32" s="157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55" t="s">
        <v>10</v>
      </c>
      <c r="D33" s="156"/>
      <c r="E33" s="156"/>
      <c r="F33" s="157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55" t="s">
        <v>10</v>
      </c>
      <c r="D34" s="156"/>
      <c r="E34" s="156"/>
      <c r="F34" s="157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58" t="s">
        <v>21</v>
      </c>
      <c r="D35" s="159"/>
      <c r="E35" s="159"/>
      <c r="F35" s="160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61" t="s">
        <v>28</v>
      </c>
      <c r="D36" s="161"/>
      <c r="E36" s="161"/>
      <c r="F36" s="162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55" t="s">
        <v>10</v>
      </c>
      <c r="D37" s="156"/>
      <c r="E37" s="156"/>
      <c r="F37" s="157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64" t="s">
        <v>10</v>
      </c>
      <c r="D38" s="164"/>
      <c r="E38" s="164"/>
      <c r="F38" s="165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53" t="s">
        <v>30</v>
      </c>
      <c r="D40" s="154"/>
      <c r="E40" s="153">
        <f xml:space="preserve"> K40</f>
        <v>33</v>
      </c>
      <c r="F40" s="163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91" t="s">
        <v>32</v>
      </c>
      <c r="C3" s="191"/>
      <c r="D3" s="191"/>
      <c r="E3" s="191"/>
      <c r="W3" s="33">
        <v>1</v>
      </c>
      <c r="X3" s="33">
        <v>28</v>
      </c>
    </row>
    <row r="4" spans="1:24" ht="21" x14ac:dyDescent="0.25">
      <c r="A4" s="36">
        <f>A3/17</f>
        <v>24</v>
      </c>
      <c r="B4" s="191" t="s">
        <v>33</v>
      </c>
      <c r="C4" s="191"/>
      <c r="D4" s="191"/>
      <c r="E4" s="191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91" t="s">
        <v>34</v>
      </c>
      <c r="C6" s="191"/>
      <c r="D6" s="191"/>
      <c r="E6" s="191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91" t="s">
        <v>33</v>
      </c>
      <c r="C7" s="191"/>
      <c r="D7" s="191"/>
      <c r="E7" s="191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91" t="s">
        <v>35</v>
      </c>
      <c r="C9" s="191"/>
      <c r="D9" s="191"/>
      <c r="E9" s="191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91" t="s">
        <v>33</v>
      </c>
      <c r="C10" s="191"/>
      <c r="D10" s="191"/>
      <c r="E10" s="191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44801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81" t="s">
        <v>37</v>
      </c>
      <c r="B1" s="182"/>
      <c r="C1" s="182"/>
      <c r="D1" s="182"/>
      <c r="E1" s="182"/>
      <c r="F1" s="183"/>
      <c r="G1" s="67"/>
      <c r="H1" s="187">
        <f ca="1">TODAY()</f>
        <v>44801</v>
      </c>
      <c r="I1" s="188"/>
    </row>
    <row r="2" spans="1:12" ht="12.75" customHeight="1" thickBot="1" x14ac:dyDescent="0.45">
      <c r="A2" s="193"/>
      <c r="B2" s="193"/>
      <c r="C2" s="193"/>
      <c r="D2" s="193"/>
      <c r="E2" s="193"/>
      <c r="F2" s="193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78" t="s">
        <v>3</v>
      </c>
      <c r="D3" s="178"/>
      <c r="E3" s="178"/>
      <c r="F3" s="179"/>
      <c r="G3" s="68"/>
      <c r="H3" s="180" t="s">
        <v>4</v>
      </c>
      <c r="I3" s="179"/>
      <c r="J3" s="62"/>
      <c r="K3" s="24" t="s">
        <v>5</v>
      </c>
    </row>
    <row r="4" spans="1:12" ht="12.75" customHeight="1" thickBot="1" x14ac:dyDescent="0.3">
      <c r="A4" s="192"/>
      <c r="B4" s="192"/>
      <c r="C4" s="192"/>
      <c r="D4" s="192"/>
      <c r="E4" s="192"/>
      <c r="F4" s="192"/>
      <c r="G4" s="192"/>
      <c r="H4" s="192"/>
      <c r="I4" s="192"/>
    </row>
    <row r="5" spans="1:12" ht="21" x14ac:dyDescent="0.25">
      <c r="A5" s="75">
        <v>1</v>
      </c>
      <c r="B5" s="3">
        <v>15</v>
      </c>
      <c r="C5" s="184" t="s">
        <v>38</v>
      </c>
      <c r="D5" s="185"/>
      <c r="E5" s="185"/>
      <c r="F5" s="186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76" t="s">
        <v>39</v>
      </c>
      <c r="D6" s="176"/>
      <c r="E6" s="176"/>
      <c r="F6" s="177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61" t="s">
        <v>38</v>
      </c>
      <c r="D7" s="161"/>
      <c r="E7" s="161"/>
      <c r="F7" s="162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61" t="s">
        <v>38</v>
      </c>
      <c r="D8" s="161"/>
      <c r="E8" s="161"/>
      <c r="F8" s="162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58" t="s">
        <v>38</v>
      </c>
      <c r="D9" s="156"/>
      <c r="E9" s="156"/>
      <c r="F9" s="157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69" t="s">
        <v>38</v>
      </c>
      <c r="D10" s="170"/>
      <c r="E10" s="170"/>
      <c r="F10" s="171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69" t="s">
        <v>41</v>
      </c>
      <c r="D11" s="170"/>
      <c r="E11" s="170"/>
      <c r="F11" s="171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61" t="s">
        <v>38</v>
      </c>
      <c r="D12" s="172"/>
      <c r="E12" s="172"/>
      <c r="F12" s="173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61" t="s">
        <v>38</v>
      </c>
      <c r="D13" s="172"/>
      <c r="E13" s="172"/>
      <c r="F13" s="173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61" t="s">
        <v>38</v>
      </c>
      <c r="D14" s="161"/>
      <c r="E14" s="161"/>
      <c r="F14" s="162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76" t="s">
        <v>38</v>
      </c>
      <c r="D15" s="176"/>
      <c r="E15" s="176"/>
      <c r="F15" s="177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76" t="s">
        <v>38</v>
      </c>
      <c r="D16" s="176"/>
      <c r="E16" s="176"/>
      <c r="F16" s="177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61" t="s">
        <v>46</v>
      </c>
      <c r="D17" s="172"/>
      <c r="E17" s="172"/>
      <c r="F17" s="173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69" t="s">
        <v>41</v>
      </c>
      <c r="D18" s="170"/>
      <c r="E18" s="170"/>
      <c r="F18" s="171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61" t="s">
        <v>49</v>
      </c>
      <c r="D19" s="161"/>
      <c r="E19" s="161"/>
      <c r="F19" s="162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61" t="s">
        <v>38</v>
      </c>
      <c r="D20" s="161"/>
      <c r="E20" s="161"/>
      <c r="F20" s="162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94" t="s">
        <v>38</v>
      </c>
      <c r="D21" s="194"/>
      <c r="E21" s="194"/>
      <c r="F21" s="195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96" t="s">
        <v>38</v>
      </c>
      <c r="D22" s="197"/>
      <c r="E22" s="197"/>
      <c r="F22" s="198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69" t="s">
        <v>38</v>
      </c>
      <c r="D23" s="170"/>
      <c r="E23" s="170"/>
      <c r="F23" s="171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69" t="s">
        <v>38</v>
      </c>
      <c r="D24" s="170"/>
      <c r="E24" s="170"/>
      <c r="F24" s="171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69" t="s">
        <v>38</v>
      </c>
      <c r="D25" s="170"/>
      <c r="E25" s="170"/>
      <c r="F25" s="171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58" t="s">
        <v>38</v>
      </c>
      <c r="D26" s="159"/>
      <c r="E26" s="159"/>
      <c r="F26" s="160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58" t="s">
        <v>38</v>
      </c>
      <c r="D27" s="159"/>
      <c r="E27" s="159"/>
      <c r="F27" s="160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58" t="s">
        <v>38</v>
      </c>
      <c r="D28" s="159"/>
      <c r="E28" s="159"/>
      <c r="F28" s="160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58" t="s">
        <v>38</v>
      </c>
      <c r="D29" s="159"/>
      <c r="E29" s="159"/>
      <c r="F29" s="160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69" t="s">
        <v>41</v>
      </c>
      <c r="D30" s="170"/>
      <c r="E30" s="170"/>
      <c r="F30" s="171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58" t="s">
        <v>52</v>
      </c>
      <c r="D31" s="156"/>
      <c r="E31" s="156"/>
      <c r="F31" s="157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58" t="s">
        <v>39</v>
      </c>
      <c r="D32" s="159"/>
      <c r="E32" s="159"/>
      <c r="F32" s="160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58" t="s">
        <v>38</v>
      </c>
      <c r="D33" s="159"/>
      <c r="E33" s="159"/>
      <c r="F33" s="160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58" t="s">
        <v>39</v>
      </c>
      <c r="D34" s="159"/>
      <c r="E34" s="159"/>
      <c r="F34" s="160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58" t="s">
        <v>38</v>
      </c>
      <c r="D35" s="159"/>
      <c r="E35" s="159"/>
      <c r="F35" s="160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61" t="s">
        <v>38</v>
      </c>
      <c r="D36" s="161"/>
      <c r="E36" s="161"/>
      <c r="F36" s="162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58" t="s">
        <v>38</v>
      </c>
      <c r="D37" s="159"/>
      <c r="E37" s="159"/>
      <c r="F37" s="160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99" t="s">
        <v>38</v>
      </c>
      <c r="D38" s="199"/>
      <c r="E38" s="199"/>
      <c r="F38" s="200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53" t="s">
        <v>30</v>
      </c>
      <c r="D40" s="154"/>
      <c r="E40" s="153">
        <f xml:space="preserve"> K40</f>
        <v>26</v>
      </c>
      <c r="F40" s="163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91" t="s">
        <v>32</v>
      </c>
      <c r="C3" s="191"/>
      <c r="D3" s="191"/>
      <c r="E3" s="191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91" t="s">
        <v>33</v>
      </c>
      <c r="C4" s="191"/>
      <c r="D4" s="191"/>
      <c r="E4" s="191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91" t="s">
        <v>34</v>
      </c>
      <c r="C6" s="191"/>
      <c r="D6" s="191"/>
      <c r="E6" s="191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91" t="s">
        <v>33</v>
      </c>
      <c r="C7" s="191"/>
      <c r="D7" s="191"/>
      <c r="E7" s="191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91" t="s">
        <v>53</v>
      </c>
      <c r="C9" s="191"/>
      <c r="D9" s="191"/>
      <c r="E9" s="191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91" t="s">
        <v>33</v>
      </c>
      <c r="C10" s="191"/>
      <c r="D10" s="191"/>
      <c r="E10" s="191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44801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81" t="s">
        <v>54</v>
      </c>
      <c r="B1" s="182"/>
      <c r="C1" s="182"/>
      <c r="D1" s="182"/>
      <c r="E1" s="182"/>
      <c r="F1" s="183"/>
      <c r="G1" s="67"/>
      <c r="H1" s="187">
        <f ca="1">TODAY()</f>
        <v>44801</v>
      </c>
      <c r="I1" s="188"/>
    </row>
    <row r="2" spans="1:12" ht="7.5" customHeight="1" thickBot="1" x14ac:dyDescent="0.45">
      <c r="A2" s="193"/>
      <c r="B2" s="193"/>
      <c r="C2" s="193"/>
      <c r="D2" s="193"/>
      <c r="E2" s="193"/>
      <c r="F2" s="193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78" t="s">
        <v>3</v>
      </c>
      <c r="D3" s="178"/>
      <c r="E3" s="178"/>
      <c r="F3" s="179"/>
      <c r="G3" s="68"/>
      <c r="H3" s="180" t="s">
        <v>4</v>
      </c>
      <c r="I3" s="179"/>
      <c r="J3" s="62"/>
      <c r="K3" s="24" t="s">
        <v>5</v>
      </c>
    </row>
    <row r="4" spans="1:12" ht="3.75" customHeight="1" thickBot="1" x14ac:dyDescent="0.3">
      <c r="A4" s="192"/>
      <c r="B4" s="192"/>
      <c r="C4" s="192"/>
      <c r="D4" s="192"/>
      <c r="E4" s="192"/>
      <c r="F4" s="192"/>
      <c r="G4" s="192"/>
      <c r="H4" s="192"/>
      <c r="I4" s="192"/>
    </row>
    <row r="5" spans="1:12" ht="21" x14ac:dyDescent="0.25">
      <c r="A5" s="75">
        <v>1</v>
      </c>
      <c r="B5" s="3">
        <v>23</v>
      </c>
      <c r="C5" s="184" t="s">
        <v>43</v>
      </c>
      <c r="D5" s="185"/>
      <c r="E5" s="185"/>
      <c r="F5" s="186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76" t="s">
        <v>13</v>
      </c>
      <c r="D6" s="176"/>
      <c r="E6" s="176"/>
      <c r="F6" s="177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61" t="s">
        <v>38</v>
      </c>
      <c r="D7" s="161"/>
      <c r="E7" s="161"/>
      <c r="F7" s="162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61" t="s">
        <v>55</v>
      </c>
      <c r="D8" s="161"/>
      <c r="E8" s="161"/>
      <c r="F8" s="162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58" t="s">
        <v>56</v>
      </c>
      <c r="D9" s="156"/>
      <c r="E9" s="156"/>
      <c r="F9" s="157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69" t="s">
        <v>38</v>
      </c>
      <c r="D10" s="170"/>
      <c r="E10" s="170"/>
      <c r="F10" s="171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69" t="s">
        <v>40</v>
      </c>
      <c r="D11" s="170"/>
      <c r="E11" s="170"/>
      <c r="F11" s="171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61" t="s">
        <v>38</v>
      </c>
      <c r="D12" s="172"/>
      <c r="E12" s="172"/>
      <c r="F12" s="173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61" t="s">
        <v>38</v>
      </c>
      <c r="D13" s="172"/>
      <c r="E13" s="172"/>
      <c r="F13" s="173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58" t="s">
        <v>56</v>
      </c>
      <c r="D14" s="156"/>
      <c r="E14" s="156"/>
      <c r="F14" s="157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76" t="s">
        <v>38</v>
      </c>
      <c r="D15" s="176"/>
      <c r="E15" s="176"/>
      <c r="F15" s="177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76" t="s">
        <v>38</v>
      </c>
      <c r="D16" s="176"/>
      <c r="E16" s="176"/>
      <c r="F16" s="177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61" t="s">
        <v>38</v>
      </c>
      <c r="D17" s="172"/>
      <c r="E17" s="172"/>
      <c r="F17" s="173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61" t="s">
        <v>55</v>
      </c>
      <c r="D18" s="161"/>
      <c r="E18" s="161"/>
      <c r="F18" s="162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61" t="s">
        <v>57</v>
      </c>
      <c r="D19" s="161"/>
      <c r="E19" s="161"/>
      <c r="F19" s="162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61" t="s">
        <v>43</v>
      </c>
      <c r="D20" s="161"/>
      <c r="E20" s="161"/>
      <c r="F20" s="162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94" t="s">
        <v>38</v>
      </c>
      <c r="D21" s="194"/>
      <c r="E21" s="194"/>
      <c r="F21" s="195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96" t="s">
        <v>58</v>
      </c>
      <c r="D22" s="197"/>
      <c r="E22" s="197"/>
      <c r="F22" s="198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69" t="s">
        <v>38</v>
      </c>
      <c r="D23" s="170"/>
      <c r="E23" s="170"/>
      <c r="F23" s="171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69" t="s">
        <v>43</v>
      </c>
      <c r="D24" s="170"/>
      <c r="E24" s="170"/>
      <c r="F24" s="171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69" t="s">
        <v>38</v>
      </c>
      <c r="D25" s="170"/>
      <c r="E25" s="170"/>
      <c r="F25" s="171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58" t="s">
        <v>38</v>
      </c>
      <c r="D26" s="159"/>
      <c r="E26" s="159"/>
      <c r="F26" s="160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58" t="s">
        <v>38</v>
      </c>
      <c r="D27" s="159"/>
      <c r="E27" s="159"/>
      <c r="F27" s="160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58" t="s">
        <v>38</v>
      </c>
      <c r="D28" s="159"/>
      <c r="E28" s="159"/>
      <c r="F28" s="160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58" t="s">
        <v>38</v>
      </c>
      <c r="D29" s="159"/>
      <c r="E29" s="159"/>
      <c r="F29" s="160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69" t="s">
        <v>38</v>
      </c>
      <c r="D30" s="170"/>
      <c r="E30" s="170"/>
      <c r="F30" s="171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58" t="s">
        <v>38</v>
      </c>
      <c r="D31" s="156"/>
      <c r="E31" s="156"/>
      <c r="F31" s="157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58" t="s">
        <v>38</v>
      </c>
      <c r="D32" s="159"/>
      <c r="E32" s="159"/>
      <c r="F32" s="160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58" t="s">
        <v>38</v>
      </c>
      <c r="D33" s="159"/>
      <c r="E33" s="159"/>
      <c r="F33" s="160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58" t="s">
        <v>38</v>
      </c>
      <c r="D34" s="159"/>
      <c r="E34" s="159"/>
      <c r="F34" s="160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58" t="s">
        <v>38</v>
      </c>
      <c r="D35" s="159"/>
      <c r="E35" s="159"/>
      <c r="F35" s="160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61" t="s">
        <v>38</v>
      </c>
      <c r="D36" s="161"/>
      <c r="E36" s="161"/>
      <c r="F36" s="162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58" t="s">
        <v>40</v>
      </c>
      <c r="D37" s="159"/>
      <c r="E37" s="159"/>
      <c r="F37" s="160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99" t="s">
        <v>38</v>
      </c>
      <c r="D38" s="199"/>
      <c r="E38" s="199"/>
      <c r="F38" s="200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53" t="s">
        <v>30</v>
      </c>
      <c r="D40" s="154"/>
      <c r="E40" s="153">
        <f xml:space="preserve"> K40</f>
        <v>19</v>
      </c>
      <c r="F40" s="163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81" t="s">
        <v>59</v>
      </c>
      <c r="B1" s="183"/>
      <c r="C1" s="181" t="s">
        <v>60</v>
      </c>
      <c r="D1" s="182"/>
      <c r="E1" s="182"/>
      <c r="F1" s="182"/>
      <c r="G1" s="182"/>
      <c r="H1" s="183"/>
      <c r="I1" s="67"/>
      <c r="J1" s="187">
        <f ca="1">TODAY()</f>
        <v>44801</v>
      </c>
      <c r="K1" s="188"/>
      <c r="M1" s="99">
        <f ca="1">NOW()</f>
        <v>44801.814142361109</v>
      </c>
    </row>
    <row r="2" spans="1:14" ht="7.5" customHeight="1" thickBot="1" x14ac:dyDescent="0.45">
      <c r="C2" s="193"/>
      <c r="D2" s="193"/>
      <c r="E2" s="193"/>
      <c r="F2" s="193"/>
      <c r="G2" s="193"/>
      <c r="H2" s="193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78" t="s">
        <v>3</v>
      </c>
      <c r="F3" s="178"/>
      <c r="G3" s="178"/>
      <c r="H3" s="179"/>
      <c r="I3" s="68"/>
      <c r="J3" s="180" t="s">
        <v>64</v>
      </c>
      <c r="K3" s="179"/>
      <c r="L3" s="62"/>
      <c r="M3" s="24" t="s">
        <v>5</v>
      </c>
    </row>
    <row r="4" spans="1:14" ht="3.75" customHeight="1" thickBot="1" x14ac:dyDescent="0.3">
      <c r="A4" s="84"/>
      <c r="B4" s="84"/>
      <c r="C4" s="192"/>
      <c r="D4" s="192"/>
      <c r="E4" s="192"/>
      <c r="F4" s="192"/>
      <c r="G4" s="192"/>
      <c r="H4" s="192"/>
      <c r="I4" s="192"/>
      <c r="J4" s="192"/>
      <c r="K4" s="192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84" t="s">
        <v>38</v>
      </c>
      <c r="F5" s="185"/>
      <c r="G5" s="185"/>
      <c r="H5" s="186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76" t="s">
        <v>38</v>
      </c>
      <c r="F6" s="176"/>
      <c r="G6" s="176"/>
      <c r="H6" s="177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61" t="s">
        <v>65</v>
      </c>
      <c r="F7" s="161"/>
      <c r="G7" s="161"/>
      <c r="H7" s="162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61" t="s">
        <v>66</v>
      </c>
      <c r="F8" s="161"/>
      <c r="G8" s="161"/>
      <c r="H8" s="162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58" t="s">
        <v>24</v>
      </c>
      <c r="F9" s="156"/>
      <c r="G9" s="156"/>
      <c r="H9" s="157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69" t="s">
        <v>18</v>
      </c>
      <c r="F10" s="170"/>
      <c r="G10" s="170"/>
      <c r="H10" s="171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69" t="s">
        <v>65</v>
      </c>
      <c r="F11" s="170"/>
      <c r="G11" s="170"/>
      <c r="H11" s="171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61" t="s">
        <v>38</v>
      </c>
      <c r="F12" s="172"/>
      <c r="G12" s="172"/>
      <c r="H12" s="173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61" t="s">
        <v>66</v>
      </c>
      <c r="F13" s="172"/>
      <c r="G13" s="172"/>
      <c r="H13" s="173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58" t="s">
        <v>38</v>
      </c>
      <c r="F14" s="156"/>
      <c r="G14" s="156"/>
      <c r="H14" s="157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76" t="s">
        <v>38</v>
      </c>
      <c r="F15" s="176"/>
      <c r="G15" s="176"/>
      <c r="H15" s="177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76" t="s">
        <v>38</v>
      </c>
      <c r="F16" s="176"/>
      <c r="G16" s="176"/>
      <c r="H16" s="177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61" t="s">
        <v>38</v>
      </c>
      <c r="F17" s="172"/>
      <c r="G17" s="172"/>
      <c r="H17" s="173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61" t="s">
        <v>18</v>
      </c>
      <c r="F18" s="161"/>
      <c r="G18" s="161"/>
      <c r="H18" s="162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61" t="s">
        <v>65</v>
      </c>
      <c r="F19" s="161"/>
      <c r="G19" s="161"/>
      <c r="H19" s="16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61" t="s">
        <v>38</v>
      </c>
      <c r="F20" s="161"/>
      <c r="G20" s="161"/>
      <c r="H20" s="16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4" t="s">
        <v>13</v>
      </c>
      <c r="F21" s="194"/>
      <c r="G21" s="194"/>
      <c r="H21" s="195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96" t="s">
        <v>38</v>
      </c>
      <c r="F22" s="197"/>
      <c r="G22" s="197"/>
      <c r="H22" s="19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69" t="s">
        <v>38</v>
      </c>
      <c r="F23" s="170"/>
      <c r="G23" s="170"/>
      <c r="H23" s="171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69" t="s">
        <v>38</v>
      </c>
      <c r="F24" s="170"/>
      <c r="G24" s="170"/>
      <c r="H24" s="171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69" t="s">
        <v>26</v>
      </c>
      <c r="F25" s="170"/>
      <c r="G25" s="170"/>
      <c r="H25" s="171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58" t="s">
        <v>38</v>
      </c>
      <c r="F26" s="159"/>
      <c r="G26" s="159"/>
      <c r="H26" s="160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58" t="s">
        <v>38</v>
      </c>
      <c r="F27" s="159"/>
      <c r="G27" s="159"/>
      <c r="H27" s="160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58" t="s">
        <v>65</v>
      </c>
      <c r="F28" s="159"/>
      <c r="G28" s="159"/>
      <c r="H28" s="160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58" t="s">
        <v>68</v>
      </c>
      <c r="F29" s="159"/>
      <c r="G29" s="159"/>
      <c r="H29" s="160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61" t="s">
        <v>66</v>
      </c>
      <c r="F30" s="172"/>
      <c r="G30" s="172"/>
      <c r="H30" s="173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58" t="s">
        <v>38</v>
      </c>
      <c r="F31" s="156"/>
      <c r="G31" s="156"/>
      <c r="H31" s="157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58" t="s">
        <v>69</v>
      </c>
      <c r="F32" s="159"/>
      <c r="G32" s="159"/>
      <c r="H32" s="160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58" t="s">
        <v>38</v>
      </c>
      <c r="F33" s="159"/>
      <c r="G33" s="159"/>
      <c r="H33" s="160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58" t="s">
        <v>13</v>
      </c>
      <c r="F34" s="159"/>
      <c r="G34" s="159"/>
      <c r="H34" s="160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58" t="s">
        <v>66</v>
      </c>
      <c r="F35" s="159"/>
      <c r="G35" s="159"/>
      <c r="H35" s="160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61" t="s">
        <v>69</v>
      </c>
      <c r="F36" s="161"/>
      <c r="G36" s="161"/>
      <c r="H36" s="16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58" t="s">
        <v>65</v>
      </c>
      <c r="F37" s="159"/>
      <c r="G37" s="159"/>
      <c r="H37" s="160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99" t="s">
        <v>38</v>
      </c>
      <c r="F38" s="199"/>
      <c r="G38" s="199"/>
      <c r="H38" s="200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53"/>
      <c r="F40" s="201"/>
      <c r="G40" s="201"/>
      <c r="H40" s="163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81" t="s">
        <v>59</v>
      </c>
      <c r="B1" s="183"/>
      <c r="C1" s="181" t="s">
        <v>74</v>
      </c>
      <c r="D1" s="182"/>
      <c r="E1" s="182"/>
      <c r="F1" s="182"/>
      <c r="G1" s="182"/>
      <c r="H1" s="183"/>
      <c r="I1" s="67"/>
      <c r="J1" s="187">
        <f ca="1">TODAY()</f>
        <v>44801</v>
      </c>
      <c r="K1" s="188"/>
      <c r="M1" s="99">
        <f ca="1">NOW()</f>
        <v>44801.814142361109</v>
      </c>
    </row>
    <row r="2" spans="1:14" ht="7.5" customHeight="1" thickBot="1" x14ac:dyDescent="0.45">
      <c r="C2" s="193"/>
      <c r="D2" s="193"/>
      <c r="E2" s="193"/>
      <c r="F2" s="193"/>
      <c r="G2" s="193"/>
      <c r="H2" s="193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78" t="s">
        <v>3</v>
      </c>
      <c r="F3" s="178"/>
      <c r="G3" s="178"/>
      <c r="H3" s="179"/>
      <c r="I3" s="68"/>
      <c r="J3" s="180" t="s">
        <v>64</v>
      </c>
      <c r="K3" s="179"/>
      <c r="L3" s="62"/>
      <c r="M3" s="24" t="s">
        <v>5</v>
      </c>
    </row>
    <row r="4" spans="1:14" ht="3.75" customHeight="1" thickBot="1" x14ac:dyDescent="0.3">
      <c r="A4" s="84"/>
      <c r="B4" s="84"/>
      <c r="C4" s="192"/>
      <c r="D4" s="192"/>
      <c r="E4" s="192"/>
      <c r="F4" s="192"/>
      <c r="G4" s="192"/>
      <c r="H4" s="192"/>
      <c r="I4" s="192"/>
      <c r="J4" s="192"/>
      <c r="K4" s="192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84" t="s">
        <v>38</v>
      </c>
      <c r="F5" s="185"/>
      <c r="G5" s="185"/>
      <c r="H5" s="186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76" t="s">
        <v>66</v>
      </c>
      <c r="F6" s="176"/>
      <c r="G6" s="176"/>
      <c r="H6" s="177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61" t="s">
        <v>44</v>
      </c>
      <c r="F7" s="161"/>
      <c r="G7" s="161"/>
      <c r="H7" s="162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61" t="s">
        <v>38</v>
      </c>
      <c r="F8" s="161"/>
      <c r="G8" s="161"/>
      <c r="H8" s="162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58" t="s">
        <v>44</v>
      </c>
      <c r="F9" s="156"/>
      <c r="G9" s="156"/>
      <c r="H9" s="157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69" t="s">
        <v>75</v>
      </c>
      <c r="F10" s="170"/>
      <c r="G10" s="170"/>
      <c r="H10" s="171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69" t="s">
        <v>38</v>
      </c>
      <c r="F11" s="170"/>
      <c r="G11" s="170"/>
      <c r="H11" s="171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61" t="s">
        <v>38</v>
      </c>
      <c r="F12" s="172"/>
      <c r="G12" s="172"/>
      <c r="H12" s="173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61" t="s">
        <v>38</v>
      </c>
      <c r="F13" s="172"/>
      <c r="G13" s="172"/>
      <c r="H13" s="173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58" t="s">
        <v>38</v>
      </c>
      <c r="F14" s="156"/>
      <c r="G14" s="156"/>
      <c r="H14" s="157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76" t="s">
        <v>66</v>
      </c>
      <c r="F15" s="176"/>
      <c r="G15" s="176"/>
      <c r="H15" s="177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76" t="s">
        <v>77</v>
      </c>
      <c r="F16" s="176"/>
      <c r="G16" s="176"/>
      <c r="H16" s="177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61" t="s">
        <v>38</v>
      </c>
      <c r="F17" s="172"/>
      <c r="G17" s="172"/>
      <c r="H17" s="173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76" t="s">
        <v>77</v>
      </c>
      <c r="F18" s="176"/>
      <c r="G18" s="176"/>
      <c r="H18" s="177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61" t="s">
        <v>38</v>
      </c>
      <c r="F19" s="161"/>
      <c r="G19" s="161"/>
      <c r="H19" s="16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61" t="s">
        <v>38</v>
      </c>
      <c r="F20" s="161"/>
      <c r="G20" s="161"/>
      <c r="H20" s="16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4" t="s">
        <v>16</v>
      </c>
      <c r="F21" s="194"/>
      <c r="G21" s="194"/>
      <c r="H21" s="195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96" t="s">
        <v>38</v>
      </c>
      <c r="F22" s="197"/>
      <c r="G22" s="197"/>
      <c r="H22" s="19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76" t="s">
        <v>66</v>
      </c>
      <c r="F23" s="176"/>
      <c r="G23" s="176"/>
      <c r="H23" s="177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69" t="s">
        <v>75</v>
      </c>
      <c r="F24" s="170"/>
      <c r="G24" s="170"/>
      <c r="H24" s="171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69" t="s">
        <v>16</v>
      </c>
      <c r="F25" s="170"/>
      <c r="G25" s="170"/>
      <c r="H25" s="171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76" t="s">
        <v>77</v>
      </c>
      <c r="F26" s="176"/>
      <c r="G26" s="176"/>
      <c r="H26" s="177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58" t="s">
        <v>38</v>
      </c>
      <c r="F27" s="159"/>
      <c r="G27" s="159"/>
      <c r="H27" s="160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58" t="s">
        <v>38</v>
      </c>
      <c r="F28" s="159"/>
      <c r="G28" s="159"/>
      <c r="H28" s="160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69" t="s">
        <v>75</v>
      </c>
      <c r="F29" s="170"/>
      <c r="G29" s="170"/>
      <c r="H29" s="171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61" t="s">
        <v>38</v>
      </c>
      <c r="F30" s="172"/>
      <c r="G30" s="172"/>
      <c r="H30" s="173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58" t="s">
        <v>38</v>
      </c>
      <c r="F31" s="156"/>
      <c r="G31" s="156"/>
      <c r="H31" s="157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58" t="s">
        <v>38</v>
      </c>
      <c r="F32" s="159"/>
      <c r="G32" s="159"/>
      <c r="H32" s="160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69" t="s">
        <v>75</v>
      </c>
      <c r="F33" s="170"/>
      <c r="G33" s="170"/>
      <c r="H33" s="171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58" t="s">
        <v>78</v>
      </c>
      <c r="F34" s="159"/>
      <c r="G34" s="159"/>
      <c r="H34" s="160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58" t="s">
        <v>38</v>
      </c>
      <c r="F35" s="159"/>
      <c r="G35" s="159"/>
      <c r="H35" s="160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61" t="s">
        <v>38</v>
      </c>
      <c r="F36" s="161"/>
      <c r="G36" s="161"/>
      <c r="H36" s="16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58" t="s">
        <v>15</v>
      </c>
      <c r="F37" s="159"/>
      <c r="G37" s="159"/>
      <c r="H37" s="160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99" t="s">
        <v>38</v>
      </c>
      <c r="F38" s="199"/>
      <c r="G38" s="199"/>
      <c r="H38" s="200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53"/>
      <c r="F40" s="201"/>
      <c r="G40" s="201"/>
      <c r="H40" s="163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81" t="s">
        <v>59</v>
      </c>
      <c r="B1" s="183"/>
      <c r="C1" s="181" t="s">
        <v>79</v>
      </c>
      <c r="D1" s="182"/>
      <c r="E1" s="182"/>
      <c r="F1" s="182"/>
      <c r="G1" s="182"/>
      <c r="H1" s="183"/>
      <c r="I1" s="67"/>
      <c r="J1" s="187">
        <f ca="1">TODAY()</f>
        <v>44801</v>
      </c>
      <c r="K1" s="188"/>
      <c r="M1" s="99">
        <f ca="1">NOW()</f>
        <v>44801.814142361109</v>
      </c>
    </row>
    <row r="2" spans="1:14" ht="7.5" customHeight="1" thickBot="1" x14ac:dyDescent="0.45">
      <c r="C2" s="193"/>
      <c r="D2" s="193"/>
      <c r="E2" s="193"/>
      <c r="F2" s="193"/>
      <c r="G2" s="193"/>
      <c r="H2" s="193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78" t="s">
        <v>3</v>
      </c>
      <c r="F3" s="178"/>
      <c r="G3" s="178"/>
      <c r="H3" s="179"/>
      <c r="I3" s="68"/>
      <c r="J3" s="180" t="s">
        <v>64</v>
      </c>
      <c r="K3" s="179"/>
      <c r="L3" s="62"/>
      <c r="M3" s="24" t="s">
        <v>5</v>
      </c>
    </row>
    <row r="4" spans="1:14" ht="3.75" customHeight="1" thickBot="1" x14ac:dyDescent="0.3">
      <c r="A4" s="84"/>
      <c r="B4" s="84"/>
      <c r="C4" s="192"/>
      <c r="D4" s="192"/>
      <c r="E4" s="192"/>
      <c r="F4" s="192"/>
      <c r="G4" s="192"/>
      <c r="H4" s="192"/>
      <c r="I4" s="192"/>
      <c r="J4" s="192"/>
      <c r="K4" s="192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61" t="s">
        <v>80</v>
      </c>
      <c r="F5" s="161"/>
      <c r="G5" s="161"/>
      <c r="H5" s="162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61" t="s">
        <v>80</v>
      </c>
      <c r="F6" s="161"/>
      <c r="G6" s="161"/>
      <c r="H6" s="162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61" t="s">
        <v>38</v>
      </c>
      <c r="F7" s="161"/>
      <c r="G7" s="161"/>
      <c r="H7" s="162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202" t="s">
        <v>21</v>
      </c>
      <c r="F8" s="203"/>
      <c r="G8" s="203"/>
      <c r="H8" s="204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58" t="s">
        <v>82</v>
      </c>
      <c r="F9" s="156"/>
      <c r="G9" s="156"/>
      <c r="H9" s="157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69" t="s">
        <v>38</v>
      </c>
      <c r="F10" s="170"/>
      <c r="G10" s="170"/>
      <c r="H10" s="171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69" t="s">
        <v>38</v>
      </c>
      <c r="F11" s="170"/>
      <c r="G11" s="170"/>
      <c r="H11" s="171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61" t="s">
        <v>80</v>
      </c>
      <c r="F12" s="161"/>
      <c r="G12" s="161"/>
      <c r="H12" s="162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61" t="s">
        <v>44</v>
      </c>
      <c r="F13" s="172"/>
      <c r="G13" s="172"/>
      <c r="H13" s="173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58" t="s">
        <v>38</v>
      </c>
      <c r="F14" s="156"/>
      <c r="G14" s="156"/>
      <c r="H14" s="157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76" t="s">
        <v>38</v>
      </c>
      <c r="F15" s="176"/>
      <c r="G15" s="176"/>
      <c r="H15" s="177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76" t="s">
        <v>38</v>
      </c>
      <c r="F16" s="176"/>
      <c r="G16" s="176"/>
      <c r="H16" s="177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61" t="s">
        <v>38</v>
      </c>
      <c r="F17" s="172"/>
      <c r="G17" s="172"/>
      <c r="H17" s="173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76" t="s">
        <v>38</v>
      </c>
      <c r="F18" s="176"/>
      <c r="G18" s="176"/>
      <c r="H18" s="177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61" t="s">
        <v>80</v>
      </c>
      <c r="F19" s="161"/>
      <c r="G19" s="161"/>
      <c r="H19" s="16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61" t="s">
        <v>38</v>
      </c>
      <c r="F20" s="161"/>
      <c r="G20" s="161"/>
      <c r="H20" s="16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94" t="s">
        <v>38</v>
      </c>
      <c r="F21" s="194"/>
      <c r="G21" s="194"/>
      <c r="H21" s="195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96" t="s">
        <v>38</v>
      </c>
      <c r="F22" s="197"/>
      <c r="G22" s="197"/>
      <c r="H22" s="19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58" t="s">
        <v>82</v>
      </c>
      <c r="F23" s="156"/>
      <c r="G23" s="156"/>
      <c r="H23" s="157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69" t="s">
        <v>38</v>
      </c>
      <c r="F24" s="170"/>
      <c r="G24" s="170"/>
      <c r="H24" s="171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69" t="s">
        <v>38</v>
      </c>
      <c r="F25" s="170"/>
      <c r="G25" s="170"/>
      <c r="H25" s="171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76" t="s">
        <v>38</v>
      </c>
      <c r="F26" s="176"/>
      <c r="G26" s="176"/>
      <c r="H26" s="177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58" t="s">
        <v>38</v>
      </c>
      <c r="F27" s="159"/>
      <c r="G27" s="159"/>
      <c r="H27" s="160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58" t="s">
        <v>38</v>
      </c>
      <c r="F28" s="159"/>
      <c r="G28" s="159"/>
      <c r="H28" s="160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69" t="s">
        <v>38</v>
      </c>
      <c r="F29" s="170"/>
      <c r="G29" s="170"/>
      <c r="H29" s="171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69" t="s">
        <v>83</v>
      </c>
      <c r="F30" s="170"/>
      <c r="G30" s="170"/>
      <c r="H30" s="171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58" t="s">
        <v>38</v>
      </c>
      <c r="F31" s="156"/>
      <c r="G31" s="156"/>
      <c r="H31" s="157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58" t="s">
        <v>16</v>
      </c>
      <c r="F32" s="159"/>
      <c r="G32" s="159"/>
      <c r="H32" s="160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69" t="s">
        <v>82</v>
      </c>
      <c r="F33" s="170"/>
      <c r="G33" s="170"/>
      <c r="H33" s="171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58" t="s">
        <v>38</v>
      </c>
      <c r="F34" s="159"/>
      <c r="G34" s="159"/>
      <c r="H34" s="160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58" t="s">
        <v>38</v>
      </c>
      <c r="F35" s="159"/>
      <c r="G35" s="159"/>
      <c r="H35" s="160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61" t="s">
        <v>38</v>
      </c>
      <c r="F36" s="161"/>
      <c r="G36" s="161"/>
      <c r="H36" s="16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58" t="s">
        <v>38</v>
      </c>
      <c r="F37" s="159"/>
      <c r="G37" s="159"/>
      <c r="H37" s="160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99" t="s">
        <v>38</v>
      </c>
      <c r="F38" s="199"/>
      <c r="G38" s="199"/>
      <c r="H38" s="200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53"/>
      <c r="F40" s="201"/>
      <c r="G40" s="201"/>
      <c r="H40" s="163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A1:B1"/>
    <mergeCell ref="C1:H1"/>
    <mergeCell ref="J1:K1"/>
    <mergeCell ref="C2:H2"/>
    <mergeCell ref="E3:H3"/>
    <mergeCell ref="J3:K3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tabSelected="1" workbookViewId="0">
      <pane ySplit="1" topLeftCell="A2" activePane="bottomLeft" state="frozen"/>
      <selection pane="bottomLeft" activeCell="E10" sqref="E10:H10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34" t="s">
        <v>85</v>
      </c>
      <c r="B1" s="235"/>
      <c r="C1" s="235"/>
      <c r="D1" s="235"/>
      <c r="E1" s="235"/>
      <c r="F1" s="235"/>
      <c r="G1" s="235"/>
      <c r="H1" s="236"/>
      <c r="I1" s="67"/>
      <c r="J1" s="229">
        <f ca="1">TODAY()</f>
        <v>44801</v>
      </c>
      <c r="K1" s="230"/>
      <c r="L1" s="122"/>
      <c r="M1" s="123">
        <f ca="1">NOW()</f>
        <v>44801.814142361109</v>
      </c>
    </row>
    <row r="2" spans="1:14" ht="7.5" customHeight="1" thickBot="1" x14ac:dyDescent="0.45">
      <c r="A2" s="122"/>
      <c r="B2" s="122"/>
      <c r="C2" s="193"/>
      <c r="D2" s="193"/>
      <c r="E2" s="193"/>
      <c r="F2" s="193"/>
      <c r="G2" s="193"/>
      <c r="H2" s="193"/>
      <c r="I2" s="62"/>
      <c r="J2" s="62"/>
      <c r="K2" s="62"/>
      <c r="L2" s="122"/>
      <c r="M2" s="12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31" t="s">
        <v>3</v>
      </c>
      <c r="F3" s="232"/>
      <c r="G3" s="232"/>
      <c r="H3" s="233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135"/>
      <c r="B4" s="135"/>
      <c r="C4" s="192"/>
      <c r="D4" s="192"/>
      <c r="E4" s="192"/>
      <c r="F4" s="192"/>
      <c r="G4" s="192"/>
      <c r="H4" s="192"/>
      <c r="I4" s="192"/>
      <c r="J4" s="192"/>
      <c r="K4" s="192"/>
      <c r="L4" s="122"/>
      <c r="M4" s="122"/>
    </row>
    <row r="5" spans="1:14" ht="21" x14ac:dyDescent="0.25">
      <c r="A5" s="136" t="s">
        <v>44</v>
      </c>
      <c r="B5" s="124">
        <v>25</v>
      </c>
      <c r="C5" s="152">
        <v>1</v>
      </c>
      <c r="D5" s="124">
        <v>33</v>
      </c>
      <c r="E5" s="216" t="s">
        <v>38</v>
      </c>
      <c r="F5" s="216"/>
      <c r="G5" s="216"/>
      <c r="H5" s="217"/>
      <c r="I5" s="137"/>
      <c r="J5" s="115">
        <v>50000</v>
      </c>
      <c r="K5" s="116">
        <v>250000</v>
      </c>
      <c r="M5" s="131">
        <v>1</v>
      </c>
      <c r="N5" s="107">
        <v>1</v>
      </c>
    </row>
    <row r="6" spans="1:14" ht="21" x14ac:dyDescent="0.3">
      <c r="A6" s="136" t="s">
        <v>11</v>
      </c>
      <c r="B6" s="124">
        <v>27</v>
      </c>
      <c r="C6" s="152">
        <v>2</v>
      </c>
      <c r="D6" s="124">
        <v>28</v>
      </c>
      <c r="E6" s="216" t="s">
        <v>38</v>
      </c>
      <c r="F6" s="216"/>
      <c r="G6" s="216"/>
      <c r="H6" s="217"/>
      <c r="I6" s="138"/>
      <c r="J6" s="115">
        <v>50000</v>
      </c>
      <c r="K6" s="116"/>
      <c r="M6" s="131"/>
      <c r="N6" s="107">
        <v>1</v>
      </c>
    </row>
    <row r="7" spans="1:14" ht="21" x14ac:dyDescent="0.3">
      <c r="A7" s="136" t="s">
        <v>13</v>
      </c>
      <c r="B7" s="124">
        <v>24</v>
      </c>
      <c r="C7" s="152">
        <v>3</v>
      </c>
      <c r="D7" s="124">
        <v>25</v>
      </c>
      <c r="E7" s="216" t="s">
        <v>87</v>
      </c>
      <c r="F7" s="216"/>
      <c r="G7" s="216"/>
      <c r="H7" s="217"/>
      <c r="I7" s="138"/>
      <c r="J7" s="115">
        <v>50000</v>
      </c>
      <c r="K7" s="116"/>
      <c r="M7" s="131"/>
      <c r="N7" s="107">
        <v>1</v>
      </c>
    </row>
    <row r="8" spans="1:14" ht="21" x14ac:dyDescent="0.35">
      <c r="A8" s="136" t="s">
        <v>15</v>
      </c>
      <c r="B8" s="124">
        <v>28</v>
      </c>
      <c r="C8" s="152">
        <v>4</v>
      </c>
      <c r="D8" s="124">
        <v>24</v>
      </c>
      <c r="E8" s="237" t="s">
        <v>13</v>
      </c>
      <c r="F8" s="238"/>
      <c r="G8" s="238"/>
      <c r="H8" s="239"/>
      <c r="I8" s="139"/>
      <c r="J8" s="115">
        <v>50000</v>
      </c>
      <c r="K8" s="116">
        <v>250000</v>
      </c>
      <c r="M8" s="131">
        <v>1</v>
      </c>
      <c r="N8" s="107">
        <v>1</v>
      </c>
    </row>
    <row r="9" spans="1:14" ht="21" x14ac:dyDescent="0.25">
      <c r="A9" s="136" t="s">
        <v>65</v>
      </c>
      <c r="B9" s="124">
        <v>25</v>
      </c>
      <c r="C9" s="87">
        <v>5</v>
      </c>
      <c r="D9" s="124"/>
      <c r="E9" s="208"/>
      <c r="F9" s="214"/>
      <c r="G9" s="214"/>
      <c r="H9" s="215"/>
      <c r="I9" s="139"/>
      <c r="J9" s="115">
        <v>50000</v>
      </c>
      <c r="K9" s="116">
        <v>250000</v>
      </c>
      <c r="M9" s="131">
        <v>1</v>
      </c>
      <c r="N9" s="107">
        <v>1</v>
      </c>
    </row>
    <row r="10" spans="1:14" ht="21" x14ac:dyDescent="0.25">
      <c r="A10" s="136" t="s">
        <v>8</v>
      </c>
      <c r="B10" s="124">
        <v>25</v>
      </c>
      <c r="C10" s="87">
        <v>6</v>
      </c>
      <c r="D10" s="124"/>
      <c r="E10" s="211"/>
      <c r="F10" s="212"/>
      <c r="G10" s="212"/>
      <c r="H10" s="213"/>
      <c r="I10" s="139"/>
      <c r="J10" s="115">
        <v>50000</v>
      </c>
      <c r="K10" s="116">
        <v>250000</v>
      </c>
      <c r="M10" s="131">
        <v>1</v>
      </c>
      <c r="N10" s="107">
        <v>1</v>
      </c>
    </row>
    <row r="11" spans="1:14" ht="21" x14ac:dyDescent="0.25">
      <c r="A11" s="136" t="s">
        <v>43</v>
      </c>
      <c r="B11" s="124">
        <v>26</v>
      </c>
      <c r="C11" s="87">
        <v>7</v>
      </c>
      <c r="D11" s="124"/>
      <c r="E11" s="211"/>
      <c r="F11" s="212"/>
      <c r="G11" s="212"/>
      <c r="H11" s="213"/>
      <c r="I11" s="139"/>
      <c r="J11" s="115">
        <v>50000</v>
      </c>
      <c r="K11" s="116"/>
      <c r="M11" s="131"/>
      <c r="N11" s="107">
        <v>1</v>
      </c>
    </row>
    <row r="12" spans="1:14" ht="21" x14ac:dyDescent="0.25">
      <c r="A12" s="136" t="s">
        <v>17</v>
      </c>
      <c r="B12" s="124">
        <v>25</v>
      </c>
      <c r="C12" s="87">
        <v>8</v>
      </c>
      <c r="D12" s="124"/>
      <c r="E12" s="216"/>
      <c r="F12" s="216"/>
      <c r="G12" s="216"/>
      <c r="H12" s="217"/>
      <c r="I12" s="139"/>
      <c r="J12" s="115">
        <v>50000</v>
      </c>
      <c r="K12" s="116">
        <v>250000</v>
      </c>
      <c r="M12" s="131">
        <v>1</v>
      </c>
      <c r="N12" s="107">
        <v>1</v>
      </c>
    </row>
    <row r="13" spans="1:14" ht="21" x14ac:dyDescent="0.25">
      <c r="A13" s="136" t="s">
        <v>18</v>
      </c>
      <c r="B13" s="124">
        <v>25</v>
      </c>
      <c r="C13" s="87">
        <v>9</v>
      </c>
      <c r="D13" s="124"/>
      <c r="E13" s="216"/>
      <c r="F13" s="222"/>
      <c r="G13" s="222"/>
      <c r="H13" s="223"/>
      <c r="I13" s="139"/>
      <c r="J13" s="115">
        <v>50000</v>
      </c>
      <c r="K13" s="116">
        <v>250000</v>
      </c>
      <c r="M13" s="131">
        <v>1</v>
      </c>
      <c r="N13" s="107">
        <v>1</v>
      </c>
    </row>
    <row r="14" spans="1:14" ht="21" x14ac:dyDescent="0.25">
      <c r="A14" s="136" t="s">
        <v>16</v>
      </c>
      <c r="B14" s="124">
        <v>22</v>
      </c>
      <c r="C14" s="87">
        <v>10</v>
      </c>
      <c r="D14" s="124"/>
      <c r="E14" s="208"/>
      <c r="F14" s="214"/>
      <c r="G14" s="214"/>
      <c r="H14" s="215"/>
      <c r="I14" s="139"/>
      <c r="J14" s="115">
        <v>50000</v>
      </c>
      <c r="K14" s="116"/>
      <c r="M14" s="131"/>
      <c r="N14" s="107">
        <v>1</v>
      </c>
    </row>
    <row r="15" spans="1:14" ht="21" x14ac:dyDescent="0.25">
      <c r="A15" s="136" t="s">
        <v>40</v>
      </c>
      <c r="B15" s="124">
        <v>27</v>
      </c>
      <c r="C15" s="87">
        <v>11</v>
      </c>
      <c r="D15" s="124"/>
      <c r="E15" s="220"/>
      <c r="F15" s="220"/>
      <c r="G15" s="220"/>
      <c r="H15" s="221"/>
      <c r="I15" s="139"/>
      <c r="J15" s="115">
        <v>50000</v>
      </c>
      <c r="K15" s="116"/>
      <c r="M15" s="131"/>
      <c r="N15" s="107">
        <v>1</v>
      </c>
    </row>
    <row r="16" spans="1:14" ht="21" x14ac:dyDescent="0.25">
      <c r="A16" s="136" t="s">
        <v>86</v>
      </c>
      <c r="B16" s="149">
        <v>0</v>
      </c>
      <c r="C16" s="87">
        <v>12</v>
      </c>
      <c r="D16" s="124"/>
      <c r="E16" s="220"/>
      <c r="F16" s="220"/>
      <c r="G16" s="220"/>
      <c r="H16" s="221"/>
      <c r="I16" s="139"/>
      <c r="J16" s="115">
        <v>50000</v>
      </c>
      <c r="K16" s="116"/>
      <c r="M16" s="131"/>
      <c r="N16" s="107">
        <v>1</v>
      </c>
    </row>
    <row r="17" spans="1:15" ht="21" x14ac:dyDescent="0.25">
      <c r="A17" s="136" t="s">
        <v>24</v>
      </c>
      <c r="B17" s="124">
        <v>26</v>
      </c>
      <c r="C17" s="87">
        <v>13</v>
      </c>
      <c r="D17" s="124"/>
      <c r="E17" s="216"/>
      <c r="F17" s="222"/>
      <c r="G17" s="222"/>
      <c r="H17" s="223"/>
      <c r="I17" s="139"/>
      <c r="J17" s="115">
        <v>50000</v>
      </c>
      <c r="K17" s="116"/>
      <c r="M17" s="131"/>
      <c r="N17" s="107">
        <v>1</v>
      </c>
    </row>
    <row r="18" spans="1:15" ht="21" x14ac:dyDescent="0.25">
      <c r="A18" s="140" t="s">
        <v>21</v>
      </c>
      <c r="B18" s="124">
        <v>27</v>
      </c>
      <c r="C18" s="87">
        <v>14</v>
      </c>
      <c r="D18" s="124"/>
      <c r="E18" s="220"/>
      <c r="F18" s="220"/>
      <c r="G18" s="220"/>
      <c r="H18" s="221"/>
      <c r="I18" s="139"/>
      <c r="J18" s="115">
        <v>50000</v>
      </c>
      <c r="K18" s="116"/>
      <c r="M18" s="131"/>
      <c r="N18" s="107">
        <v>1</v>
      </c>
    </row>
    <row r="19" spans="1:15" ht="21" x14ac:dyDescent="0.25">
      <c r="A19" s="136" t="s">
        <v>12</v>
      </c>
      <c r="B19" s="149">
        <v>0</v>
      </c>
      <c r="C19" s="87">
        <v>15</v>
      </c>
      <c r="D19" s="124"/>
      <c r="E19" s="216"/>
      <c r="F19" s="216"/>
      <c r="G19" s="216"/>
      <c r="H19" s="217"/>
      <c r="I19" s="139"/>
      <c r="J19" s="115">
        <v>50000</v>
      </c>
      <c r="K19" s="116"/>
      <c r="M19" s="131"/>
      <c r="N19" s="107">
        <v>1</v>
      </c>
    </row>
    <row r="20" spans="1:15" ht="21" x14ac:dyDescent="0.25">
      <c r="A20" s="136"/>
      <c r="B20" s="124"/>
      <c r="C20" s="87">
        <v>16</v>
      </c>
      <c r="D20" s="124"/>
      <c r="E20" s="216"/>
      <c r="F20" s="216"/>
      <c r="G20" s="216"/>
      <c r="H20" s="217"/>
      <c r="I20" s="139"/>
      <c r="J20" s="61"/>
      <c r="K20" s="116"/>
      <c r="M20" s="131"/>
      <c r="N20" s="107">
        <v>0</v>
      </c>
    </row>
    <row r="21" spans="1:15" ht="21.75" thickBot="1" x14ac:dyDescent="0.3">
      <c r="A21" s="141"/>
      <c r="B21" s="109"/>
      <c r="C21" s="96">
        <v>17</v>
      </c>
      <c r="D21" s="51"/>
      <c r="E21" s="224"/>
      <c r="F21" s="224"/>
      <c r="G21" s="224"/>
      <c r="H21" s="225"/>
      <c r="I21" s="139"/>
      <c r="J21" s="4"/>
      <c r="K21" s="116"/>
      <c r="M21" s="131"/>
      <c r="N21" s="107">
        <f>SUM(D5:D33)</f>
        <v>110</v>
      </c>
      <c r="O21" s="110"/>
    </row>
    <row r="22" spans="1:15" ht="21.75" thickTop="1" x14ac:dyDescent="0.25">
      <c r="A22" s="142"/>
      <c r="B22" s="111"/>
      <c r="C22" s="151">
        <v>18</v>
      </c>
      <c r="D22" s="22"/>
      <c r="E22" s="226"/>
      <c r="F22" s="227"/>
      <c r="G22" s="227"/>
      <c r="H22" s="228"/>
      <c r="I22" s="139"/>
      <c r="J22" s="16"/>
      <c r="K22" s="127"/>
      <c r="M22" s="131"/>
      <c r="N22" s="107">
        <v>0</v>
      </c>
      <c r="O22" s="110"/>
    </row>
    <row r="23" spans="1:15" ht="21" x14ac:dyDescent="0.25">
      <c r="A23" s="143"/>
      <c r="B23" s="112"/>
      <c r="C23" s="150">
        <v>19</v>
      </c>
      <c r="D23" s="124"/>
      <c r="E23" s="208"/>
      <c r="F23" s="214"/>
      <c r="G23" s="214"/>
      <c r="H23" s="215"/>
      <c r="I23" s="139"/>
      <c r="J23" s="4"/>
      <c r="K23" s="116"/>
      <c r="M23" s="131"/>
      <c r="N23" s="107">
        <v>0</v>
      </c>
      <c r="O23" s="110"/>
    </row>
    <row r="24" spans="1:15" ht="21" x14ac:dyDescent="0.25">
      <c r="A24" s="143"/>
      <c r="B24" s="112"/>
      <c r="C24" s="150">
        <v>20</v>
      </c>
      <c r="D24" s="124"/>
      <c r="E24" s="211"/>
      <c r="F24" s="212"/>
      <c r="G24" s="212"/>
      <c r="H24" s="213"/>
      <c r="I24" s="139"/>
      <c r="J24" s="4"/>
      <c r="K24" s="116"/>
      <c r="M24" s="131"/>
      <c r="N24" s="107">
        <v>0</v>
      </c>
      <c r="O24" s="110"/>
    </row>
    <row r="25" spans="1:15" ht="21" x14ac:dyDescent="0.25">
      <c r="A25" s="143"/>
      <c r="B25" s="112"/>
      <c r="C25" s="150">
        <v>21</v>
      </c>
      <c r="D25" s="124"/>
      <c r="E25" s="211"/>
      <c r="F25" s="212"/>
      <c r="G25" s="212"/>
      <c r="H25" s="213"/>
      <c r="I25" s="139"/>
      <c r="J25" s="4"/>
      <c r="K25" s="116"/>
      <c r="M25" s="131"/>
      <c r="N25" s="107">
        <v>0</v>
      </c>
      <c r="O25" s="110"/>
    </row>
    <row r="26" spans="1:15" ht="21" x14ac:dyDescent="0.25">
      <c r="A26" s="143"/>
      <c r="B26" s="112"/>
      <c r="C26" s="150">
        <v>22</v>
      </c>
      <c r="D26" s="124"/>
      <c r="E26" s="220"/>
      <c r="F26" s="220"/>
      <c r="G26" s="220"/>
      <c r="H26" s="221"/>
      <c r="I26" s="139"/>
      <c r="J26" s="4"/>
      <c r="K26" s="116"/>
      <c r="M26" s="131"/>
      <c r="N26" s="107">
        <v>0</v>
      </c>
      <c r="O26" s="110"/>
    </row>
    <row r="27" spans="1:15" ht="21" x14ac:dyDescent="0.25">
      <c r="A27" s="143"/>
      <c r="B27" s="112"/>
      <c r="C27" s="150">
        <v>23</v>
      </c>
      <c r="D27" s="124"/>
      <c r="E27" s="208"/>
      <c r="F27" s="209"/>
      <c r="G27" s="209"/>
      <c r="H27" s="210"/>
      <c r="I27" s="139"/>
      <c r="J27" s="4"/>
      <c r="K27" s="116"/>
      <c r="M27" s="131"/>
      <c r="N27" s="107">
        <v>0</v>
      </c>
      <c r="O27" s="110"/>
    </row>
    <row r="28" spans="1:15" ht="21" x14ac:dyDescent="0.25">
      <c r="A28" s="143"/>
      <c r="B28" s="112"/>
      <c r="C28" s="150">
        <v>24</v>
      </c>
      <c r="D28" s="124"/>
      <c r="E28" s="208"/>
      <c r="F28" s="209"/>
      <c r="G28" s="209"/>
      <c r="H28" s="210"/>
      <c r="I28" s="139"/>
      <c r="J28" s="4"/>
      <c r="K28" s="116"/>
      <c r="M28" s="131"/>
      <c r="N28" s="107">
        <v>0</v>
      </c>
      <c r="O28" s="110"/>
    </row>
    <row r="29" spans="1:15" ht="21" x14ac:dyDescent="0.25">
      <c r="A29" s="143"/>
      <c r="B29" s="112"/>
      <c r="C29" s="150">
        <v>25</v>
      </c>
      <c r="D29" s="124"/>
      <c r="E29" s="211"/>
      <c r="F29" s="212"/>
      <c r="G29" s="212"/>
      <c r="H29" s="213"/>
      <c r="I29" s="139"/>
      <c r="J29" s="4"/>
      <c r="K29" s="116"/>
      <c r="M29" s="131"/>
      <c r="N29" s="107">
        <v>0</v>
      </c>
      <c r="O29" s="110"/>
    </row>
    <row r="30" spans="1:15" ht="21" x14ac:dyDescent="0.25">
      <c r="A30" s="143"/>
      <c r="B30" s="112"/>
      <c r="C30" s="150">
        <v>26</v>
      </c>
      <c r="D30" s="124"/>
      <c r="E30" s="211"/>
      <c r="F30" s="212"/>
      <c r="G30" s="212"/>
      <c r="H30" s="213"/>
      <c r="I30" s="139"/>
      <c r="J30" s="4"/>
      <c r="K30" s="116"/>
      <c r="M30" s="131"/>
      <c r="N30" s="107">
        <v>0</v>
      </c>
      <c r="O30" s="110"/>
    </row>
    <row r="31" spans="1:15" ht="21" x14ac:dyDescent="0.25">
      <c r="A31" s="143"/>
      <c r="B31" s="112"/>
      <c r="C31" s="150">
        <v>27</v>
      </c>
      <c r="D31" s="124"/>
      <c r="E31" s="208"/>
      <c r="F31" s="214"/>
      <c r="G31" s="214"/>
      <c r="H31" s="215"/>
      <c r="I31" s="139"/>
      <c r="J31" s="4"/>
      <c r="K31" s="116"/>
      <c r="M31" s="131"/>
      <c r="N31" s="107">
        <v>0</v>
      </c>
      <c r="O31" s="110"/>
    </row>
    <row r="32" spans="1:15" ht="21" x14ac:dyDescent="0.25">
      <c r="A32" s="143"/>
      <c r="B32" s="112"/>
      <c r="C32" s="150">
        <v>28</v>
      </c>
      <c r="D32" s="124"/>
      <c r="E32" s="208"/>
      <c r="F32" s="209"/>
      <c r="G32" s="209"/>
      <c r="H32" s="210"/>
      <c r="I32" s="139"/>
      <c r="J32" s="4"/>
      <c r="K32" s="116"/>
      <c r="M32" s="131"/>
      <c r="N32" s="107">
        <v>0</v>
      </c>
      <c r="O32" s="110"/>
    </row>
    <row r="33" spans="1:15" ht="21" x14ac:dyDescent="0.25">
      <c r="A33" s="143"/>
      <c r="B33" s="112"/>
      <c r="C33" s="150">
        <v>29</v>
      </c>
      <c r="D33" s="124"/>
      <c r="E33" s="211"/>
      <c r="F33" s="212"/>
      <c r="G33" s="212"/>
      <c r="H33" s="213"/>
      <c r="I33" s="139"/>
      <c r="J33" s="4"/>
      <c r="K33" s="116"/>
      <c r="M33" s="131"/>
      <c r="N33" s="107">
        <v>0</v>
      </c>
      <c r="O33" s="110"/>
    </row>
    <row r="34" spans="1:15" ht="21" x14ac:dyDescent="0.25">
      <c r="A34" s="143"/>
      <c r="B34" s="112"/>
      <c r="C34" s="150">
        <v>30</v>
      </c>
      <c r="D34" s="124"/>
      <c r="E34" s="208"/>
      <c r="F34" s="209"/>
      <c r="G34" s="209"/>
      <c r="H34" s="210"/>
      <c r="I34" s="139"/>
      <c r="J34" s="4"/>
      <c r="K34" s="116"/>
      <c r="M34" s="131"/>
      <c r="N34" s="107">
        <v>0</v>
      </c>
      <c r="O34" s="110"/>
    </row>
    <row r="35" spans="1:15" ht="21" x14ac:dyDescent="0.25">
      <c r="A35" s="143"/>
      <c r="B35" s="112"/>
      <c r="C35" s="150">
        <v>31</v>
      </c>
      <c r="D35" s="124"/>
      <c r="E35" s="208"/>
      <c r="F35" s="209"/>
      <c r="G35" s="209"/>
      <c r="H35" s="210"/>
      <c r="I35" s="139"/>
      <c r="J35" s="4"/>
      <c r="K35" s="116"/>
      <c r="M35" s="131"/>
      <c r="N35" s="107">
        <v>0</v>
      </c>
      <c r="O35" s="110"/>
    </row>
    <row r="36" spans="1:15" ht="21" x14ac:dyDescent="0.25">
      <c r="A36" s="143"/>
      <c r="B36" s="112"/>
      <c r="C36" s="150">
        <v>32</v>
      </c>
      <c r="D36" s="124"/>
      <c r="E36" s="216"/>
      <c r="F36" s="216"/>
      <c r="G36" s="216"/>
      <c r="H36" s="217"/>
      <c r="I36" s="139"/>
      <c r="J36" s="4"/>
      <c r="K36" s="116"/>
      <c r="M36" s="131"/>
      <c r="N36" s="107">
        <v>0</v>
      </c>
      <c r="O36" s="110"/>
    </row>
    <row r="37" spans="1:15" ht="21" x14ac:dyDescent="0.25">
      <c r="A37" s="143"/>
      <c r="B37" s="112"/>
      <c r="C37" s="150">
        <v>33</v>
      </c>
      <c r="D37" s="124"/>
      <c r="E37" s="208"/>
      <c r="F37" s="209"/>
      <c r="G37" s="209"/>
      <c r="H37" s="210"/>
      <c r="I37" s="139"/>
      <c r="J37" s="4"/>
      <c r="K37" s="116"/>
      <c r="M37" s="131"/>
      <c r="N37" s="107">
        <v>0</v>
      </c>
      <c r="O37" s="110"/>
    </row>
    <row r="38" spans="1:15" ht="21.75" thickBot="1" x14ac:dyDescent="0.3">
      <c r="A38" s="143"/>
      <c r="B38" s="108"/>
      <c r="C38" s="150">
        <v>34</v>
      </c>
      <c r="D38" s="125"/>
      <c r="E38" s="218"/>
      <c r="F38" s="218"/>
      <c r="G38" s="218"/>
      <c r="H38" s="219"/>
      <c r="I38" s="139"/>
      <c r="J38" s="6"/>
      <c r="K38" s="128"/>
      <c r="M38" s="132"/>
      <c r="N38" s="107">
        <f>SUM(D22:D38)</f>
        <v>0</v>
      </c>
      <c r="O38" s="107"/>
    </row>
    <row r="39" spans="1:15" ht="6" customHeight="1" thickBot="1" x14ac:dyDescent="0.3">
      <c r="A39" s="122"/>
      <c r="B39" s="122"/>
      <c r="C39" s="71"/>
      <c r="D39" s="71"/>
      <c r="E39" s="144"/>
      <c r="F39" s="144"/>
      <c r="G39" s="144"/>
      <c r="H39" s="144"/>
      <c r="I39" s="144"/>
      <c r="K39" s="129"/>
      <c r="M39" s="133"/>
      <c r="N39" s="110"/>
    </row>
    <row r="40" spans="1:15" ht="21.75" thickBot="1" x14ac:dyDescent="0.3">
      <c r="A40" s="145" t="s">
        <v>70</v>
      </c>
      <c r="B40" s="146">
        <f>SUM(B5:B39)*34</f>
        <v>11288</v>
      </c>
      <c r="C40" s="147" t="s">
        <v>71</v>
      </c>
      <c r="D40" s="148">
        <f>SUM(D5:D38)</f>
        <v>110</v>
      </c>
      <c r="E40" s="205"/>
      <c r="F40" s="206"/>
      <c r="G40" s="206"/>
      <c r="H40" s="207"/>
      <c r="I40" s="144"/>
      <c r="J40" s="126">
        <f>SUM(J5:J39)</f>
        <v>750000</v>
      </c>
      <c r="K40" s="130">
        <f>SUM(K5:K38)</f>
        <v>1500000</v>
      </c>
      <c r="M40" s="134">
        <f>SUM(M5:M38)</f>
        <v>6</v>
      </c>
      <c r="N40" s="107">
        <f>SUM(N5:N39)</f>
        <v>125</v>
      </c>
    </row>
    <row r="41" spans="1:15" x14ac:dyDescent="0.25">
      <c r="A41" s="122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a8o8wqHpGw1k7FJiDA57xcW+73x7rvgIhEFnVOb+5wwioGdreftR66rWAuOMHzpki/BkBMH5zegVrTdkhsBf2Q==" saltValue="dr9enlL7XNtSAx4T5TczBQ==" spinCount="100000" sheet="1" objects="1" scenarios="1"/>
  <sortState xmlns:xlrd2="http://schemas.microsoft.com/office/spreadsheetml/2017/richdata2" ref="A5:A19">
    <sortCondition ref="A5:A19"/>
  </sortState>
  <mergeCells count="40"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2022-08-28T17:32:56Z</dcterms:modified>
  <cp:category/>
  <cp:contentStatus/>
</cp:coreProperties>
</file>