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160" documentId="13_ncr:1_{C054D687-259E-4B69-96D3-395B44C954A2}" xr6:coauthVersionLast="47" xr6:coauthVersionMax="47" xr10:uidLastSave="{707C91DE-027A-4F45-A442-E25F4C7B8D28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<sst xmlns="http://schemas.openxmlformats.org/spreadsheetml/2006/main" count="396" uniqueCount="86">
  <si>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</si>
  <si>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</si>
  <si>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</si>
  <si>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</si>
  <si>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</si>
  <si>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</si>
  <si>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</si>
  <si>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</si>
  <si>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</si>
  <si>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</si>
  <si>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</si>
  <si>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</si>
  <si>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</si>
  <si>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</si>
  <si>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</si>
  <si>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</si>
  <si>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</si>
  <si>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</si>
  <si>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</si>
  <si>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</si>
  <si>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</si>
  <si>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</si>
  <si>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</si>
  <si>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</si>
  <si>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</si>
  <si>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</si>
  <si>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</si>
  <si>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</si>
  <si>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</si>
  <si>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</si>
  <si>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</si>
  <si>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</si>
  <si>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</si>
  <si>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</si>
  <si>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</si>
  <si>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</si>
  <si>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</si>
  <si>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</si>
  <si>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</si>
  <si>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</si>
  <si>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</si>
  <si>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</si>
  <si>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</si>
  <si>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</si>
  <si>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</si>
  <si>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</si>
  <si>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</si>
  <si>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</si>
  <si>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</si>
  <si>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</si>
  <si>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</si>
  <si>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</si>
  <si>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</si>
  <si>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</si>
  <si>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</si>
  <si>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</si>
  <si>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</si>
  <si>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</si>
  <si>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</si>
  <si>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</si>
  <si>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</si>
  <si>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</si>
  <si>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</si>
  <si>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</si>
  <si>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</si>
  <si>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</si>
  <si>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</si>
  <si>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</si>
  <si>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</si>
  <si>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</si>
  <si>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</si>
  <si>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</si>
  <si>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</si>
  <si>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</si>
  <si>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</si>
  <si>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</si>
  <si>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</si>
  <si>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</si>
  <si>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</si>
  <si>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</si>
  <si>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</si>
  <si>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</si>
  <si>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</si>
  <si>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Gerlinde Karin Michael</t>
  </si>
  <si>
    <t>Hans Erhard</t>
  </si>
  <si>
    <t>Wird nach dem Nachholspiel Augsburg - Mainz ergänzt und bewertet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</si>
</sst>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1" t="s">
        <v>10</v>
      </c>
      <c r="B1" s="142"/>
      <c r="C1" s="142"/>
      <c r="D1" s="142"/>
      <c r="E1" s="142"/>
      <c r="F1" s="143"/>
      <c r="G1" s="10"/>
      <c r="H1" s="149">
        <f ca="1">TODAY()</f>
        <v>44636</v>
      </c>
      <c r="I1" s="150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8" t="s">
        <v>2</v>
      </c>
      <c r="D3" s="138"/>
      <c r="E3" s="138"/>
      <c r="F3" s="139"/>
      <c r="G3" s="19"/>
      <c r="H3" s="140" t="s">
        <v>3</v>
      </c>
      <c r="I3" s="139"/>
      <c r="J3" s="27"/>
      <c r="K3" s="24" t="s">
        <v>5</v>
      </c>
    </row>
    <row r="4" spans="1:12" ht="6" customHeight="1" thickBot="1" x14ac:dyDescent="0.3">
      <c r="A4" s="151"/>
      <c r="B4" s="151"/>
      <c r="C4" s="151"/>
      <c r="D4" s="151"/>
      <c r="E4" s="151"/>
      <c r="F4" s="151"/>
      <c r="G4" s="151"/>
      <c r="H4" s="151"/>
      <c r="I4" s="152"/>
      <c r="J4" s="28"/>
    </row>
    <row r="5" spans="1:12" ht="21" x14ac:dyDescent="0.25">
      <c r="A5" s="20">
        <v>1</v>
      </c>
      <c r="B5" s="3">
        <v>26</v>
      </c>
      <c r="C5" s="144" t="s">
        <v>12</v>
      </c>
      <c r="D5" s="145"/>
      <c r="E5" s="145"/>
      <c r="F5" s="146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7" t="s">
        <v>21</v>
      </c>
      <c r="D6" s="147"/>
      <c r="E6" s="147"/>
      <c r="F6" s="148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3" t="s">
        <v>22</v>
      </c>
      <c r="D7" s="153"/>
      <c r="E7" s="153"/>
      <c r="F7" s="154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5" t="s">
        <v>23</v>
      </c>
      <c r="D8" s="155"/>
      <c r="E8" s="155"/>
      <c r="F8" s="156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7" t="s">
        <v>24</v>
      </c>
      <c r="D9" s="158"/>
      <c r="E9" s="158"/>
      <c r="F9" s="159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0" t="s">
        <v>29</v>
      </c>
      <c r="D10" s="161"/>
      <c r="E10" s="161"/>
      <c r="F10" s="162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0" t="s">
        <v>29</v>
      </c>
      <c r="D11" s="161"/>
      <c r="E11" s="161"/>
      <c r="F11" s="162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3" t="s">
        <v>22</v>
      </c>
      <c r="D12" s="153"/>
      <c r="E12" s="153"/>
      <c r="F12" s="154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3" t="s">
        <v>22</v>
      </c>
      <c r="D13" s="153"/>
      <c r="E13" s="153"/>
      <c r="F13" s="154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3" t="s">
        <v>22</v>
      </c>
      <c r="D14" s="153"/>
      <c r="E14" s="153"/>
      <c r="F14" s="154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7" t="s">
        <v>32</v>
      </c>
      <c r="D15" s="147"/>
      <c r="E15" s="147"/>
      <c r="F15" s="148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7" t="s">
        <v>33</v>
      </c>
      <c r="D16" s="147"/>
      <c r="E16" s="147"/>
      <c r="F16" s="148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3" t="s">
        <v>22</v>
      </c>
      <c r="D17" s="153"/>
      <c r="E17" s="153"/>
      <c r="F17" s="154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5" t="s">
        <v>22</v>
      </c>
      <c r="D18" s="155"/>
      <c r="E18" s="155"/>
      <c r="F18" s="156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3" t="s">
        <v>22</v>
      </c>
      <c r="D19" s="153"/>
      <c r="E19" s="153"/>
      <c r="F19" s="154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3" t="s">
        <v>22</v>
      </c>
      <c r="D20" s="153"/>
      <c r="E20" s="153"/>
      <c r="F20" s="154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3" t="s">
        <v>22</v>
      </c>
      <c r="D21" s="163"/>
      <c r="E21" s="163"/>
      <c r="F21" s="164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5" t="s">
        <v>22</v>
      </c>
      <c r="D22" s="166"/>
      <c r="E22" s="166"/>
      <c r="F22" s="167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8" t="s">
        <v>22</v>
      </c>
      <c r="D23" s="158"/>
      <c r="E23" s="158"/>
      <c r="F23" s="159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8" t="s">
        <v>22</v>
      </c>
      <c r="D24" s="158"/>
      <c r="E24" s="158"/>
      <c r="F24" s="159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0" t="s">
        <v>32</v>
      </c>
      <c r="D25" s="161"/>
      <c r="E25" s="161"/>
      <c r="F25" s="162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8" t="s">
        <v>22</v>
      </c>
      <c r="D26" s="158"/>
      <c r="E26" s="158"/>
      <c r="F26" s="159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8" t="s">
        <v>22</v>
      </c>
      <c r="D27" s="158"/>
      <c r="E27" s="158"/>
      <c r="F27" s="159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7" t="s">
        <v>32</v>
      </c>
      <c r="D28" s="171"/>
      <c r="E28" s="171"/>
      <c r="F28" s="172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8" t="s">
        <v>22</v>
      </c>
      <c r="D29" s="158"/>
      <c r="E29" s="158"/>
      <c r="F29" s="159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8" t="s">
        <v>22</v>
      </c>
      <c r="D30" s="158"/>
      <c r="E30" s="158"/>
      <c r="F30" s="159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8" t="s">
        <v>22</v>
      </c>
      <c r="D31" s="158"/>
      <c r="E31" s="158"/>
      <c r="F31" s="159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8" t="s">
        <v>22</v>
      </c>
      <c r="D32" s="158"/>
      <c r="E32" s="158"/>
      <c r="F32" s="159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8" t="s">
        <v>22</v>
      </c>
      <c r="D33" s="158"/>
      <c r="E33" s="158"/>
      <c r="F33" s="159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8" t="s">
        <v>22</v>
      </c>
      <c r="D34" s="158"/>
      <c r="E34" s="158"/>
      <c r="F34" s="159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7" t="s">
        <v>32</v>
      </c>
      <c r="D35" s="171"/>
      <c r="E35" s="171"/>
      <c r="F35" s="172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5" t="s">
        <v>35</v>
      </c>
      <c r="D36" s="155"/>
      <c r="E36" s="155"/>
      <c r="F36" s="156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8" t="s">
        <v>22</v>
      </c>
      <c r="D37" s="158"/>
      <c r="E37" s="158"/>
      <c r="F37" s="159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4" t="s">
        <v>22</v>
      </c>
      <c r="D38" s="174"/>
      <c r="E38" s="174"/>
      <c r="F38" s="175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9" t="s">
        <v>31</v>
      </c>
      <c r="D40" s="170"/>
      <c r="E40" s="169">
        <f xml:space="preserve"> K40</f>
        <v>33</v>
      </c>
      <c r="F40" s="173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6" t="s">
        <v>13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44636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1" t="s">
        <v>37</v>
      </c>
      <c r="B1" s="142"/>
      <c r="C1" s="142"/>
      <c r="D1" s="142"/>
      <c r="E1" s="142"/>
      <c r="F1" s="143"/>
      <c r="G1" s="67"/>
      <c r="H1" s="149">
        <f ca="1">TODAY()</f>
        <v>44636</v>
      </c>
      <c r="I1" s="150"/>
    </row>
    <row r="2" spans="1:12" ht="12.75" customHeight="1" thickBot="1" x14ac:dyDescent="0.45">
      <c r="A2" s="185"/>
      <c r="B2" s="185"/>
      <c r="C2" s="185"/>
      <c r="D2" s="185"/>
      <c r="E2" s="185"/>
      <c r="F2" s="185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8" t="s">
        <v>2</v>
      </c>
      <c r="D3" s="138"/>
      <c r="E3" s="138"/>
      <c r="F3" s="139"/>
      <c r="G3" s="68"/>
      <c r="H3" s="140" t="s">
        <v>3</v>
      </c>
      <c r="I3" s="139"/>
      <c r="J3" s="62"/>
      <c r="K3" s="24" t="s">
        <v>5</v>
      </c>
    </row>
    <row r="4" spans="1:12" ht="12.75" customHeight="1" thickBot="1" x14ac:dyDescent="0.3">
      <c r="A4" s="184"/>
      <c r="B4" s="184"/>
      <c r="C4" s="184"/>
      <c r="D4" s="184"/>
      <c r="E4" s="184"/>
      <c r="F4" s="184"/>
      <c r="G4" s="184"/>
      <c r="H4" s="184"/>
      <c r="I4" s="184"/>
    </row>
    <row r="5" spans="1:12" ht="21" x14ac:dyDescent="0.25">
      <c r="A5" s="75">
        <v>1</v>
      </c>
      <c r="B5" s="3">
        <v>15</v>
      </c>
      <c r="C5" s="144" t="s">
        <v>39</v>
      </c>
      <c r="D5" s="145"/>
      <c r="E5" s="145"/>
      <c r="F5" s="146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7" t="s">
        <v>40</v>
      </c>
      <c r="D6" s="147"/>
      <c r="E6" s="147"/>
      <c r="F6" s="148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5" t="s">
        <v>39</v>
      </c>
      <c r="D7" s="155"/>
      <c r="E7" s="155"/>
      <c r="F7" s="156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5" t="s">
        <v>39</v>
      </c>
      <c r="D8" s="155"/>
      <c r="E8" s="155"/>
      <c r="F8" s="156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7" t="s">
        <v>39</v>
      </c>
      <c r="D9" s="158"/>
      <c r="E9" s="158"/>
      <c r="F9" s="159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0" t="s">
        <v>39</v>
      </c>
      <c r="D10" s="161"/>
      <c r="E10" s="161"/>
      <c r="F10" s="162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0" t="s">
        <v>41</v>
      </c>
      <c r="D11" s="161"/>
      <c r="E11" s="161"/>
      <c r="F11" s="162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5" t="s">
        <v>39</v>
      </c>
      <c r="D12" s="153"/>
      <c r="E12" s="153"/>
      <c r="F12" s="154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5" t="s">
        <v>39</v>
      </c>
      <c r="D13" s="153"/>
      <c r="E13" s="153"/>
      <c r="F13" s="154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5" t="s">
        <v>39</v>
      </c>
      <c r="D14" s="155"/>
      <c r="E14" s="155"/>
      <c r="F14" s="156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7" t="s">
        <v>39</v>
      </c>
      <c r="D15" s="147"/>
      <c r="E15" s="147"/>
      <c r="F15" s="148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7" t="s">
        <v>39</v>
      </c>
      <c r="D16" s="147"/>
      <c r="E16" s="147"/>
      <c r="F16" s="148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5" t="s">
        <v>43</v>
      </c>
      <c r="D17" s="153"/>
      <c r="E17" s="153"/>
      <c r="F17" s="154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0" t="s">
        <v>41</v>
      </c>
      <c r="D18" s="161"/>
      <c r="E18" s="161"/>
      <c r="F18" s="162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5" t="s">
        <v>46</v>
      </c>
      <c r="D19" s="155"/>
      <c r="E19" s="155"/>
      <c r="F19" s="156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5" t="s">
        <v>39</v>
      </c>
      <c r="D20" s="155"/>
      <c r="E20" s="155"/>
      <c r="F20" s="156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1" t="s">
        <v>39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0" t="s">
        <v>39</v>
      </c>
      <c r="D23" s="161"/>
      <c r="E23" s="161"/>
      <c r="F23" s="16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0" t="s">
        <v>39</v>
      </c>
      <c r="D24" s="161"/>
      <c r="E24" s="161"/>
      <c r="F24" s="16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0" t="s">
        <v>39</v>
      </c>
      <c r="D25" s="161"/>
      <c r="E25" s="161"/>
      <c r="F25" s="16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7" t="s">
        <v>39</v>
      </c>
      <c r="D26" s="171"/>
      <c r="E26" s="171"/>
      <c r="F26" s="172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7" t="s">
        <v>39</v>
      </c>
      <c r="D27" s="171"/>
      <c r="E27" s="171"/>
      <c r="F27" s="172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7" t="s">
        <v>39</v>
      </c>
      <c r="D28" s="171"/>
      <c r="E28" s="171"/>
      <c r="F28" s="172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7" t="s">
        <v>39</v>
      </c>
      <c r="D29" s="171"/>
      <c r="E29" s="171"/>
      <c r="F29" s="172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0" t="s">
        <v>41</v>
      </c>
      <c r="D30" s="161"/>
      <c r="E30" s="161"/>
      <c r="F30" s="16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7" t="s">
        <v>48</v>
      </c>
      <c r="D31" s="158"/>
      <c r="E31" s="158"/>
      <c r="F31" s="159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7" t="s">
        <v>40</v>
      </c>
      <c r="D32" s="171"/>
      <c r="E32" s="171"/>
      <c r="F32" s="172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7" t="s">
        <v>39</v>
      </c>
      <c r="D33" s="171"/>
      <c r="E33" s="171"/>
      <c r="F33" s="172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7" t="s">
        <v>40</v>
      </c>
      <c r="D34" s="171"/>
      <c r="E34" s="171"/>
      <c r="F34" s="172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7" t="s">
        <v>39</v>
      </c>
      <c r="D35" s="171"/>
      <c r="E35" s="171"/>
      <c r="F35" s="172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5" t="s">
        <v>39</v>
      </c>
      <c r="D36" s="155"/>
      <c r="E36" s="155"/>
      <c r="F36" s="156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7" t="s">
        <v>39</v>
      </c>
      <c r="D37" s="171"/>
      <c r="E37" s="171"/>
      <c r="F37" s="172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9" t="s">
        <v>31</v>
      </c>
      <c r="D40" s="170"/>
      <c r="E40" s="169">
        <f xml:space="preserve"> K40</f>
        <v>26</v>
      </c>
      <c r="F40" s="173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6" t="s">
        <v>38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44636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1" t="s">
        <v>54</v>
      </c>
      <c r="B1" s="142"/>
      <c r="C1" s="142"/>
      <c r="D1" s="142"/>
      <c r="E1" s="142"/>
      <c r="F1" s="143"/>
      <c r="G1" s="67"/>
      <c r="H1" s="149">
        <f ca="1">TODAY()</f>
        <v>44636</v>
      </c>
      <c r="I1" s="150"/>
    </row>
    <row r="2" spans="1:12" ht="7.5" customHeight="1" thickBot="1" x14ac:dyDescent="0.45">
      <c r="A2" s="185"/>
      <c r="B2" s="185"/>
      <c r="C2" s="185"/>
      <c r="D2" s="185"/>
      <c r="E2" s="185"/>
      <c r="F2" s="185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8" t="s">
        <v>2</v>
      </c>
      <c r="D3" s="138"/>
      <c r="E3" s="138"/>
      <c r="F3" s="139"/>
      <c r="G3" s="68"/>
      <c r="H3" s="140" t="s">
        <v>3</v>
      </c>
      <c r="I3" s="139"/>
      <c r="J3" s="62"/>
      <c r="K3" s="24" t="s">
        <v>5</v>
      </c>
    </row>
    <row r="4" spans="1:12" ht="3.75" customHeight="1" thickBot="1" x14ac:dyDescent="0.3">
      <c r="A4" s="184"/>
      <c r="B4" s="184"/>
      <c r="C4" s="184"/>
      <c r="D4" s="184"/>
      <c r="E4" s="184"/>
      <c r="F4" s="184"/>
      <c r="G4" s="184"/>
      <c r="H4" s="184"/>
      <c r="I4" s="184"/>
    </row>
    <row r="5" spans="1:12" ht="21" x14ac:dyDescent="0.25">
      <c r="A5" s="75">
        <v>1</v>
      </c>
      <c r="B5" s="3">
        <v>23</v>
      </c>
      <c r="C5" s="144" t="s">
        <v>44</v>
      </c>
      <c r="D5" s="145"/>
      <c r="E5" s="145"/>
      <c r="F5" s="146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7" t="s">
        <v>14</v>
      </c>
      <c r="D6" s="147"/>
      <c r="E6" s="147"/>
      <c r="F6" s="148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5" t="s">
        <v>39</v>
      </c>
      <c r="D7" s="155"/>
      <c r="E7" s="155"/>
      <c r="F7" s="156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5" t="s">
        <v>55</v>
      </c>
      <c r="D8" s="155"/>
      <c r="E8" s="155"/>
      <c r="F8" s="156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7" t="s">
        <v>56</v>
      </c>
      <c r="D9" s="158"/>
      <c r="E9" s="158"/>
      <c r="F9" s="159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0" t="s">
        <v>39</v>
      </c>
      <c r="D10" s="161"/>
      <c r="E10" s="161"/>
      <c r="F10" s="162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0" t="s">
        <v>45</v>
      </c>
      <c r="D11" s="161"/>
      <c r="E11" s="161"/>
      <c r="F11" s="162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5" t="s">
        <v>39</v>
      </c>
      <c r="D12" s="153"/>
      <c r="E12" s="153"/>
      <c r="F12" s="154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5" t="s">
        <v>39</v>
      </c>
      <c r="D13" s="153"/>
      <c r="E13" s="153"/>
      <c r="F13" s="154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7" t="s">
        <v>56</v>
      </c>
      <c r="D14" s="158"/>
      <c r="E14" s="158"/>
      <c r="F14" s="159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7" t="s">
        <v>39</v>
      </c>
      <c r="D15" s="147"/>
      <c r="E15" s="147"/>
      <c r="F15" s="148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7" t="s">
        <v>39</v>
      </c>
      <c r="D16" s="147"/>
      <c r="E16" s="147"/>
      <c r="F16" s="148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5" t="s">
        <v>39</v>
      </c>
      <c r="D17" s="153"/>
      <c r="E17" s="153"/>
      <c r="F17" s="154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5" t="s">
        <v>55</v>
      </c>
      <c r="D18" s="155"/>
      <c r="E18" s="155"/>
      <c r="F18" s="156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5" t="s">
        <v>57</v>
      </c>
      <c r="D19" s="155"/>
      <c r="E19" s="155"/>
      <c r="F19" s="156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5" t="s">
        <v>44</v>
      </c>
      <c r="D20" s="155"/>
      <c r="E20" s="155"/>
      <c r="F20" s="156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1" t="s">
        <v>58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0" t="s">
        <v>39</v>
      </c>
      <c r="D23" s="161"/>
      <c r="E23" s="161"/>
      <c r="F23" s="16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0" t="s">
        <v>44</v>
      </c>
      <c r="D24" s="161"/>
      <c r="E24" s="161"/>
      <c r="F24" s="16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0" t="s">
        <v>39</v>
      </c>
      <c r="D25" s="161"/>
      <c r="E25" s="161"/>
      <c r="F25" s="16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7" t="s">
        <v>39</v>
      </c>
      <c r="D26" s="171"/>
      <c r="E26" s="171"/>
      <c r="F26" s="172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7" t="s">
        <v>39</v>
      </c>
      <c r="D27" s="171"/>
      <c r="E27" s="171"/>
      <c r="F27" s="172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7" t="s">
        <v>39</v>
      </c>
      <c r="D28" s="171"/>
      <c r="E28" s="171"/>
      <c r="F28" s="172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7" t="s">
        <v>39</v>
      </c>
      <c r="D29" s="171"/>
      <c r="E29" s="171"/>
      <c r="F29" s="172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0" t="s">
        <v>39</v>
      </c>
      <c r="D30" s="161"/>
      <c r="E30" s="161"/>
      <c r="F30" s="16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7" t="s">
        <v>39</v>
      </c>
      <c r="D31" s="158"/>
      <c r="E31" s="158"/>
      <c r="F31" s="159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7" t="s">
        <v>39</v>
      </c>
      <c r="D32" s="171"/>
      <c r="E32" s="171"/>
      <c r="F32" s="172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7" t="s">
        <v>39</v>
      </c>
      <c r="D33" s="171"/>
      <c r="E33" s="171"/>
      <c r="F33" s="172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7" t="s">
        <v>39</v>
      </c>
      <c r="D34" s="171"/>
      <c r="E34" s="171"/>
      <c r="F34" s="172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7" t="s">
        <v>39</v>
      </c>
      <c r="D35" s="171"/>
      <c r="E35" s="171"/>
      <c r="F35" s="172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5" t="s">
        <v>39</v>
      </c>
      <c r="D36" s="155"/>
      <c r="E36" s="155"/>
      <c r="F36" s="156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7" t="s">
        <v>45</v>
      </c>
      <c r="D37" s="171"/>
      <c r="E37" s="171"/>
      <c r="F37" s="172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9" t="s">
        <v>31</v>
      </c>
      <c r="D40" s="170"/>
      <c r="E40" s="169">
        <f xml:space="preserve"> K40</f>
        <v>19</v>
      </c>
      <c r="F40" s="173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1" t="s">
        <v>70</v>
      </c>
      <c r="B1" s="143"/>
      <c r="C1" s="141" t="s">
        <v>59</v>
      </c>
      <c r="D1" s="142"/>
      <c r="E1" s="142"/>
      <c r="F1" s="142"/>
      <c r="G1" s="142"/>
      <c r="H1" s="143"/>
      <c r="I1" s="67"/>
      <c r="J1" s="149">
        <f ca="1">TODAY()</f>
        <v>44636</v>
      </c>
      <c r="K1" s="150"/>
      <c r="M1" s="112">
        <f ca="1">NOW()</f>
        <v>44636.910101504633</v>
      </c>
    </row>
    <row r="2" spans="1:14" ht="7.5" customHeight="1" thickBot="1" x14ac:dyDescent="0.45">
      <c r="C2" s="185"/>
      <c r="D2" s="185"/>
      <c r="E2" s="185"/>
      <c r="F2" s="185"/>
      <c r="G2" s="185"/>
      <c r="H2" s="185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8" t="s">
        <v>2</v>
      </c>
      <c r="F3" s="138"/>
      <c r="G3" s="138"/>
      <c r="H3" s="139"/>
      <c r="I3" s="68"/>
      <c r="J3" s="140" t="s">
        <v>65</v>
      </c>
      <c r="K3" s="139"/>
      <c r="L3" s="62"/>
      <c r="M3" s="24" t="s">
        <v>5</v>
      </c>
    </row>
    <row r="4" spans="1:14" ht="3.75" customHeight="1" thickBot="1" x14ac:dyDescent="0.3">
      <c r="A4" s="86"/>
      <c r="B4" s="86"/>
      <c r="C4" s="184"/>
      <c r="D4" s="184"/>
      <c r="E4" s="184"/>
      <c r="F4" s="184"/>
      <c r="G4" s="184"/>
      <c r="H4" s="184"/>
      <c r="I4" s="184"/>
      <c r="J4" s="184"/>
      <c r="K4" s="184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44" t="s">
        <v>39</v>
      </c>
      <c r="F5" s="145"/>
      <c r="G5" s="145"/>
      <c r="H5" s="146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7" t="s">
        <v>39</v>
      </c>
      <c r="F6" s="147"/>
      <c r="G6" s="147"/>
      <c r="H6" s="148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55" t="s">
        <v>62</v>
      </c>
      <c r="F7" s="155"/>
      <c r="G7" s="155"/>
      <c r="H7" s="156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55" t="s">
        <v>71</v>
      </c>
      <c r="F8" s="155"/>
      <c r="G8" s="155"/>
      <c r="H8" s="156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7" t="s">
        <v>28</v>
      </c>
      <c r="F9" s="158"/>
      <c r="G9" s="158"/>
      <c r="H9" s="159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60" t="s">
        <v>16</v>
      </c>
      <c r="F10" s="161"/>
      <c r="G10" s="161"/>
      <c r="H10" s="162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60" t="s">
        <v>62</v>
      </c>
      <c r="F11" s="161"/>
      <c r="G11" s="161"/>
      <c r="H11" s="162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55" t="s">
        <v>39</v>
      </c>
      <c r="F12" s="153"/>
      <c r="G12" s="153"/>
      <c r="H12" s="154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55" t="s">
        <v>71</v>
      </c>
      <c r="F13" s="153"/>
      <c r="G13" s="153"/>
      <c r="H13" s="154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7" t="s">
        <v>39</v>
      </c>
      <c r="F14" s="158"/>
      <c r="G14" s="158"/>
      <c r="H14" s="159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7" t="s">
        <v>39</v>
      </c>
      <c r="F15" s="147"/>
      <c r="G15" s="147"/>
      <c r="H15" s="148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7" t="s">
        <v>39</v>
      </c>
      <c r="F16" s="147"/>
      <c r="G16" s="147"/>
      <c r="H16" s="148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55" t="s">
        <v>39</v>
      </c>
      <c r="F17" s="153"/>
      <c r="G17" s="153"/>
      <c r="H17" s="154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55" t="s">
        <v>16</v>
      </c>
      <c r="F18" s="155"/>
      <c r="G18" s="155"/>
      <c r="H18" s="156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55" t="s">
        <v>62</v>
      </c>
      <c r="F19" s="155"/>
      <c r="G19" s="155"/>
      <c r="H19" s="156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55" t="s">
        <v>39</v>
      </c>
      <c r="F20" s="155"/>
      <c r="G20" s="155"/>
      <c r="H20" s="156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14</v>
      </c>
      <c r="F21" s="179"/>
      <c r="G21" s="179"/>
      <c r="H21" s="180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60" t="s">
        <v>39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60" t="s">
        <v>39</v>
      </c>
      <c r="F24" s="161"/>
      <c r="G24" s="161"/>
      <c r="H24" s="162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60" t="s">
        <v>19</v>
      </c>
      <c r="F25" s="161"/>
      <c r="G25" s="161"/>
      <c r="H25" s="162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7" t="s">
        <v>39</v>
      </c>
      <c r="F26" s="171"/>
      <c r="G26" s="171"/>
      <c r="H26" s="17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7" t="s">
        <v>39</v>
      </c>
      <c r="F27" s="171"/>
      <c r="G27" s="171"/>
      <c r="H27" s="172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7" t="s">
        <v>62</v>
      </c>
      <c r="F28" s="171"/>
      <c r="G28" s="171"/>
      <c r="H28" s="172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7" t="s">
        <v>72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55" t="s">
        <v>71</v>
      </c>
      <c r="F30" s="153"/>
      <c r="G30" s="153"/>
      <c r="H30" s="154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7" t="s">
        <v>39</v>
      </c>
      <c r="F31" s="158"/>
      <c r="G31" s="158"/>
      <c r="H31" s="159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7" t="s">
        <v>73</v>
      </c>
      <c r="F32" s="171"/>
      <c r="G32" s="171"/>
      <c r="H32" s="172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7" t="s">
        <v>39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7" t="s">
        <v>14</v>
      </c>
      <c r="F34" s="171"/>
      <c r="G34" s="171"/>
      <c r="H34" s="172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7" t="s">
        <v>71</v>
      </c>
      <c r="F35" s="171"/>
      <c r="G35" s="171"/>
      <c r="H35" s="172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55" t="s">
        <v>73</v>
      </c>
      <c r="F36" s="155"/>
      <c r="G36" s="155"/>
      <c r="H36" s="156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7" t="s">
        <v>62</v>
      </c>
      <c r="F37" s="171"/>
      <c r="G37" s="171"/>
      <c r="H37" s="172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7" t="s">
        <v>39</v>
      </c>
      <c r="F38" s="177"/>
      <c r="G38" s="177"/>
      <c r="H38" s="178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9"/>
      <c r="F40" s="186"/>
      <c r="G40" s="186"/>
      <c r="H40" s="173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1" t="s">
        <v>70</v>
      </c>
      <c r="B1" s="143"/>
      <c r="C1" s="141" t="s">
        <v>74</v>
      </c>
      <c r="D1" s="142"/>
      <c r="E1" s="142"/>
      <c r="F1" s="142"/>
      <c r="G1" s="142"/>
      <c r="H1" s="143"/>
      <c r="I1" s="67"/>
      <c r="J1" s="149">
        <f ca="1">TODAY()</f>
        <v>44636</v>
      </c>
      <c r="K1" s="150"/>
      <c r="M1" s="112">
        <f ca="1">NOW()</f>
        <v>44636.910101504633</v>
      </c>
    </row>
    <row r="2" spans="1:14" ht="7.5" customHeight="1" thickBot="1" x14ac:dyDescent="0.45">
      <c r="C2" s="185"/>
      <c r="D2" s="185"/>
      <c r="E2" s="185"/>
      <c r="F2" s="185"/>
      <c r="G2" s="185"/>
      <c r="H2" s="185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8" t="s">
        <v>2</v>
      </c>
      <c r="F3" s="138"/>
      <c r="G3" s="138"/>
      <c r="H3" s="139"/>
      <c r="I3" s="68"/>
      <c r="J3" s="140" t="s">
        <v>65</v>
      </c>
      <c r="K3" s="139"/>
      <c r="L3" s="62"/>
      <c r="M3" s="24" t="s">
        <v>5</v>
      </c>
    </row>
    <row r="4" spans="1:14" ht="3.75" customHeight="1" thickBot="1" x14ac:dyDescent="0.3">
      <c r="A4" s="86"/>
      <c r="B4" s="86"/>
      <c r="C4" s="184"/>
      <c r="D4" s="184"/>
      <c r="E4" s="184"/>
      <c r="F4" s="184"/>
      <c r="G4" s="184"/>
      <c r="H4" s="184"/>
      <c r="I4" s="184"/>
      <c r="J4" s="184"/>
      <c r="K4" s="184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44" t="s">
        <v>39</v>
      </c>
      <c r="F5" s="145"/>
      <c r="G5" s="145"/>
      <c r="H5" s="146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7" t="s">
        <v>71</v>
      </c>
      <c r="F6" s="147"/>
      <c r="G6" s="147"/>
      <c r="H6" s="148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55" t="s">
        <v>42</v>
      </c>
      <c r="F7" s="155"/>
      <c r="G7" s="155"/>
      <c r="H7" s="156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55" t="s">
        <v>39</v>
      </c>
      <c r="F8" s="155"/>
      <c r="G8" s="155"/>
      <c r="H8" s="156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7" t="s">
        <v>42</v>
      </c>
      <c r="F9" s="158"/>
      <c r="G9" s="158"/>
      <c r="H9" s="159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60" t="s">
        <v>77</v>
      </c>
      <c r="F10" s="161"/>
      <c r="G10" s="161"/>
      <c r="H10" s="162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60" t="s">
        <v>39</v>
      </c>
      <c r="F11" s="161"/>
      <c r="G11" s="161"/>
      <c r="H11" s="162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55" t="s">
        <v>39</v>
      </c>
      <c r="F12" s="153"/>
      <c r="G12" s="153"/>
      <c r="H12" s="154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55" t="s">
        <v>39</v>
      </c>
      <c r="F13" s="153"/>
      <c r="G13" s="153"/>
      <c r="H13" s="154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7" t="s">
        <v>39</v>
      </c>
      <c r="F14" s="158"/>
      <c r="G14" s="158"/>
      <c r="H14" s="159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7" t="s">
        <v>71</v>
      </c>
      <c r="F15" s="147"/>
      <c r="G15" s="147"/>
      <c r="H15" s="148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7" t="s">
        <v>75</v>
      </c>
      <c r="F16" s="147"/>
      <c r="G16" s="147"/>
      <c r="H16" s="148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55" t="s">
        <v>39</v>
      </c>
      <c r="F17" s="153"/>
      <c r="G17" s="153"/>
      <c r="H17" s="154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7" t="s">
        <v>75</v>
      </c>
      <c r="F18" s="147"/>
      <c r="G18" s="147"/>
      <c r="H18" s="148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55" t="s">
        <v>39</v>
      </c>
      <c r="F19" s="155"/>
      <c r="G19" s="155"/>
      <c r="H19" s="156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55" t="s">
        <v>39</v>
      </c>
      <c r="F20" s="155"/>
      <c r="G20" s="155"/>
      <c r="H20" s="156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29</v>
      </c>
      <c r="F21" s="179"/>
      <c r="G21" s="179"/>
      <c r="H21" s="180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7" t="s">
        <v>71</v>
      </c>
      <c r="F23" s="147"/>
      <c r="G23" s="147"/>
      <c r="H23" s="148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60" t="s">
        <v>77</v>
      </c>
      <c r="F24" s="161"/>
      <c r="G24" s="161"/>
      <c r="H24" s="162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60" t="s">
        <v>29</v>
      </c>
      <c r="F25" s="161"/>
      <c r="G25" s="161"/>
      <c r="H25" s="162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7" t="s">
        <v>75</v>
      </c>
      <c r="F26" s="147"/>
      <c r="G26" s="147"/>
      <c r="H26" s="14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7" t="s">
        <v>39</v>
      </c>
      <c r="F27" s="171"/>
      <c r="G27" s="171"/>
      <c r="H27" s="172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7" t="s">
        <v>39</v>
      </c>
      <c r="F28" s="171"/>
      <c r="G28" s="171"/>
      <c r="H28" s="172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60" t="s">
        <v>77</v>
      </c>
      <c r="F29" s="161"/>
      <c r="G29" s="161"/>
      <c r="H29" s="162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55" t="s">
        <v>39</v>
      </c>
      <c r="F30" s="153"/>
      <c r="G30" s="153"/>
      <c r="H30" s="154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57" t="s">
        <v>39</v>
      </c>
      <c r="F31" s="158"/>
      <c r="G31" s="158"/>
      <c r="H31" s="159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57" t="s">
        <v>39</v>
      </c>
      <c r="F32" s="171"/>
      <c r="G32" s="171"/>
      <c r="H32" s="172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60" t="s">
        <v>77</v>
      </c>
      <c r="F33" s="161"/>
      <c r="G33" s="161"/>
      <c r="H33" s="162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57" t="s">
        <v>78</v>
      </c>
      <c r="F34" s="171"/>
      <c r="G34" s="171"/>
      <c r="H34" s="172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57" t="s">
        <v>39</v>
      </c>
      <c r="F35" s="171"/>
      <c r="G35" s="171"/>
      <c r="H35" s="172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55" t="s">
        <v>39</v>
      </c>
      <c r="F36" s="155"/>
      <c r="G36" s="155"/>
      <c r="H36" s="156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57" t="s">
        <v>25</v>
      </c>
      <c r="F37" s="171"/>
      <c r="G37" s="171"/>
      <c r="H37" s="172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77" t="s">
        <v>39</v>
      </c>
      <c r="F38" s="177"/>
      <c r="G38" s="177"/>
      <c r="H38" s="178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69"/>
      <c r="F40" s="186"/>
      <c r="G40" s="186"/>
      <c r="H40" s="173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selection activeCell="E26" sqref="E26:H2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1" t="s">
        <v>70</v>
      </c>
      <c r="B1" s="143"/>
      <c r="C1" s="141" t="s">
        <v>79</v>
      </c>
      <c r="D1" s="142"/>
      <c r="E1" s="142"/>
      <c r="F1" s="142"/>
      <c r="G1" s="142"/>
      <c r="H1" s="143"/>
      <c r="I1" s="67"/>
      <c r="J1" s="149">
        <f ca="1">TODAY()</f>
        <v>44636</v>
      </c>
      <c r="K1" s="150"/>
      <c r="M1" s="112">
        <f ca="1">NOW()</f>
        <v>44636.910101504633</v>
      </c>
    </row>
    <row r="2" spans="1:14" ht="7.5" customHeight="1" thickBot="1" x14ac:dyDescent="0.45">
      <c r="C2" s="185"/>
      <c r="D2" s="185"/>
      <c r="E2" s="185"/>
      <c r="F2" s="185"/>
      <c r="G2" s="185"/>
      <c r="H2" s="185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8" t="s">
        <v>2</v>
      </c>
      <c r="F3" s="138"/>
      <c r="G3" s="138"/>
      <c r="H3" s="139"/>
      <c r="I3" s="68"/>
      <c r="J3" s="140" t="s">
        <v>65</v>
      </c>
      <c r="K3" s="139"/>
      <c r="L3" s="62"/>
      <c r="M3" s="24" t="s">
        <v>5</v>
      </c>
    </row>
    <row r="4" spans="1:14" ht="3.75" customHeight="1" thickBot="1" x14ac:dyDescent="0.3">
      <c r="A4" s="86"/>
      <c r="B4" s="86"/>
      <c r="C4" s="184"/>
      <c r="D4" s="184"/>
      <c r="E4" s="184"/>
      <c r="F4" s="184"/>
      <c r="G4" s="184"/>
      <c r="H4" s="184"/>
      <c r="I4" s="184"/>
      <c r="J4" s="184"/>
      <c r="K4" s="184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55" t="s">
        <v>83</v>
      </c>
      <c r="F5" s="155"/>
      <c r="G5" s="155"/>
      <c r="H5" s="156"/>
      <c r="I5" s="63"/>
      <c r="J5" s="92" t="s">
        <v>25</v>
      </c>
      <c r="K5" s="78">
        <v>1000000</v>
      </c>
      <c r="M5" s="79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55" t="s">
        <v>83</v>
      </c>
      <c r="F6" s="155"/>
      <c r="G6" s="155"/>
      <c r="H6" s="156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55" t="s">
        <v>39</v>
      </c>
      <c r="F7" s="155"/>
      <c r="G7" s="155"/>
      <c r="H7" s="156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7" t="s">
        <v>32</v>
      </c>
      <c r="F8" s="188"/>
      <c r="G8" s="188"/>
      <c r="H8" s="189"/>
      <c r="I8" s="65"/>
      <c r="J8" s="132" t="s">
        <v>21</v>
      </c>
      <c r="K8" s="7">
        <v>500000</v>
      </c>
      <c r="M8" s="25">
        <v>2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57" t="s">
        <v>84</v>
      </c>
      <c r="F9" s="158"/>
      <c r="G9" s="158"/>
      <c r="H9" s="159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60" t="s">
        <v>39</v>
      </c>
      <c r="F10" s="161"/>
      <c r="G10" s="161"/>
      <c r="H10" s="162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60" t="s">
        <v>39</v>
      </c>
      <c r="F11" s="161"/>
      <c r="G11" s="161"/>
      <c r="H11" s="162"/>
      <c r="I11" s="65"/>
      <c r="J11" s="132" t="s">
        <v>26</v>
      </c>
      <c r="K11" s="7">
        <v>500000</v>
      </c>
      <c r="M11" s="25">
        <v>2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55" t="s">
        <v>83</v>
      </c>
      <c r="F12" s="155"/>
      <c r="G12" s="155"/>
      <c r="H12" s="156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55" t="s">
        <v>42</v>
      </c>
      <c r="F13" s="153"/>
      <c r="G13" s="153"/>
      <c r="H13" s="154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57" t="s">
        <v>39</v>
      </c>
      <c r="F14" s="158"/>
      <c r="G14" s="158"/>
      <c r="H14" s="159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47" t="s">
        <v>39</v>
      </c>
      <c r="F15" s="147"/>
      <c r="G15" s="147"/>
      <c r="H15" s="148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47" t="s">
        <v>39</v>
      </c>
      <c r="F16" s="147"/>
      <c r="G16" s="147"/>
      <c r="H16" s="148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55" t="s">
        <v>39</v>
      </c>
      <c r="F17" s="153"/>
      <c r="G17" s="153"/>
      <c r="H17" s="154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47" t="s">
        <v>39</v>
      </c>
      <c r="F18" s="147"/>
      <c r="G18" s="147"/>
      <c r="H18" s="148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55" t="s">
        <v>83</v>
      </c>
      <c r="F19" s="155"/>
      <c r="G19" s="155"/>
      <c r="H19" s="156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55" t="s">
        <v>39</v>
      </c>
      <c r="F20" s="155"/>
      <c r="G20" s="155"/>
      <c r="H20" s="156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79" t="s">
        <v>39</v>
      </c>
      <c r="F21" s="179"/>
      <c r="G21" s="179"/>
      <c r="H21" s="180"/>
      <c r="I21" s="65"/>
      <c r="J21" s="4"/>
      <c r="K21" s="7"/>
      <c r="M21" s="25"/>
      <c r="N21" s="42">
        <f>SUM(D5:D21)</f>
        <v>473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37">
        <v>19</v>
      </c>
      <c r="D23" s="131">
        <v>25</v>
      </c>
      <c r="E23" s="157" t="s">
        <v>84</v>
      </c>
      <c r="F23" s="158"/>
      <c r="G23" s="158"/>
      <c r="H23" s="15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7">
        <v>20</v>
      </c>
      <c r="D24" s="131">
        <v>32</v>
      </c>
      <c r="E24" s="160" t="s">
        <v>39</v>
      </c>
      <c r="F24" s="161"/>
      <c r="G24" s="161"/>
      <c r="H24" s="162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7">
        <v>21</v>
      </c>
      <c r="D25" s="136">
        <v>31</v>
      </c>
      <c r="E25" s="160" t="s">
        <v>39</v>
      </c>
      <c r="F25" s="161"/>
      <c r="G25" s="161"/>
      <c r="H25" s="162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7">
        <v>22</v>
      </c>
      <c r="D26" s="131">
        <v>33</v>
      </c>
      <c r="E26" s="147" t="s">
        <v>39</v>
      </c>
      <c r="F26" s="147"/>
      <c r="G26" s="147"/>
      <c r="H26" s="14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137">
        <v>23</v>
      </c>
      <c r="D27" s="131">
        <v>33</v>
      </c>
      <c r="E27" s="157" t="s">
        <v>39</v>
      </c>
      <c r="F27" s="171"/>
      <c r="G27" s="171"/>
      <c r="H27" s="172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137">
        <v>24</v>
      </c>
      <c r="D28" s="131">
        <v>23</v>
      </c>
      <c r="E28" s="157" t="s">
        <v>39</v>
      </c>
      <c r="F28" s="171"/>
      <c r="G28" s="171"/>
      <c r="H28" s="172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137">
        <v>25</v>
      </c>
      <c r="D29" s="131">
        <v>21</v>
      </c>
      <c r="E29" s="160" t="s">
        <v>39</v>
      </c>
      <c r="F29" s="161"/>
      <c r="G29" s="161"/>
      <c r="H29" s="162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134">
        <v>26</v>
      </c>
      <c r="D30" s="131"/>
      <c r="E30" s="160" t="s">
        <v>85</v>
      </c>
      <c r="F30" s="161"/>
      <c r="G30" s="161"/>
      <c r="H30" s="16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57"/>
      <c r="F31" s="158"/>
      <c r="G31" s="158"/>
      <c r="H31" s="159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57"/>
      <c r="F32" s="171"/>
      <c r="G32" s="171"/>
      <c r="H32" s="172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60"/>
      <c r="F33" s="161"/>
      <c r="G33" s="161"/>
      <c r="H33" s="162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57"/>
      <c r="F34" s="171"/>
      <c r="G34" s="171"/>
      <c r="H34" s="172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57"/>
      <c r="F35" s="171"/>
      <c r="G35" s="171"/>
      <c r="H35" s="172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55"/>
      <c r="F36" s="155"/>
      <c r="G36" s="155"/>
      <c r="H36" s="156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57"/>
      <c r="F37" s="171"/>
      <c r="G37" s="171"/>
      <c r="H37" s="172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77"/>
      <c r="F38" s="177"/>
      <c r="G38" s="177"/>
      <c r="H38" s="178"/>
      <c r="I38" s="65"/>
      <c r="J38" s="6"/>
      <c r="K38" s="8"/>
      <c r="M38" s="32"/>
      <c r="N38" s="42">
        <f>SUM(D22:D38)</f>
        <v>228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701</v>
      </c>
      <c r="E40" s="169"/>
      <c r="F40" s="186"/>
      <c r="G40" s="186"/>
      <c r="H40" s="173"/>
      <c r="I40" s="66"/>
      <c r="J40" s="93"/>
      <c r="K40" s="9"/>
      <c r="M40" s="26"/>
      <c r="N40" s="42">
        <f>SUM(N5:N39)</f>
        <v>716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4500000</v>
      </c>
    </row>
  </sheetData>
  <sheetProtection algorithmName="SHA-512" hashValue="3UZ8l/u4SZGIAbn6dtzO1jaI1jkGHWFG9k6uxCHmVhxSlkMET6N+QyLhAYd1oX5KUCzQme/PZj2Xb9vqgVsuTg==" saltValue="aUQ+b3R1Jqdvvhb1YOsLP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2022-03-16T20:50:54Z</dcterms:modified>
</cp:coreProperties>
</file>