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57" documentId="13_ncr:1_{C054D687-259E-4B69-96D3-395B44C954A2}" xr6:coauthVersionLast="47" xr6:coauthVersionMax="47" xr10:uidLastSave="{157D659E-4374-4DA4-B663-D7257C8E8DC5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N40" i="9" s="1"/>
  <c r="M1" i="9"/>
  <c r="J1" i="9"/>
  <c r="B40" i="8"/>
  <c r="K44" i="8"/>
  <c r="M40" i="8"/>
  <c r="K40" i="8"/>
  <c r="D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<sst xmlns="http://schemas.openxmlformats.org/spreadsheetml/2006/main" count="383" uniqueCount="84">
  <si>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</si>
  <si>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</si>
  <si>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</si>
  <si>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</si>
  <si>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</si>
  <si>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</si>
  <si>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</si>
  <si>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</si>
  <si>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</si>
  <si>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</si>
  <si>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</si>
  <si>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</si>
  <si>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</si>
  <si>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</si>
  <si>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</si>
  <si>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</si>
  <si>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</si>
  <si>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</si>
  <si>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</si>
  <si>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</si>
  <si>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</si>
  <si>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</si>
  <si>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</si>
  <si>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</si>
  <si>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</si>
  <si>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</si>
  <si>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</si>
  <si>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</si>
  <si>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</si>
  <si>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</si>
  <si>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</si>
  <si>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</si>
  <si>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</si>
  <si>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</si>
  <si>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</si>
  <si>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</si>
  <si>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</si>
  <si>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</si>
  <si>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</si>
  <si>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</si>
  <si>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</si>
  <si>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</si>
  <si>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</si>
  <si>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</si>
  <si>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</si>
  <si>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</si>
  <si>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</si>
  <si>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</si>
  <si>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</si>
  <si>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</si>
  <si>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</si>
  <si>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</si>
  <si>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</si>
  <si>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</si>
  <si>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</si>
  <si>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</si>
  <si>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</si>
  <si>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</si>
  <si>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</si>
  <si>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</si>
  <si>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</si>
  <si>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</si>
  <si>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</si>
  <si>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</si>
  <si>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</si>
  <si>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</si>
  <si>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</si>
  <si>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</si>
  <si>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</si>
  <si>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</si>
  <si>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</si>
  <si>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</si>
  <si>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</si>
  <si>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</si>
  <si>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</si>
  <si>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</si>
  <si>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</si>
  <si>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</si>
  <si>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</si>
  <si>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</si>
  <si>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</si>
  <si>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</si>
  <si>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</si>
  <si>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Gerlnde Karin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</si>
</sst>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8" t="s">
        <v>10</v>
      </c>
      <c r="B1" s="139"/>
      <c r="C1" s="139"/>
      <c r="D1" s="139"/>
      <c r="E1" s="139"/>
      <c r="F1" s="140"/>
      <c r="G1" s="10"/>
      <c r="H1" s="146">
        <f ca="1">TODAY()</f>
        <v>44529</v>
      </c>
      <c r="I1" s="14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5" t="s">
        <v>2</v>
      </c>
      <c r="D3" s="135"/>
      <c r="E3" s="135"/>
      <c r="F3" s="136"/>
      <c r="G3" s="19"/>
      <c r="H3" s="137" t="s">
        <v>3</v>
      </c>
      <c r="I3" s="136"/>
      <c r="J3" s="27"/>
      <c r="K3" s="24" t="s">
        <v>5</v>
      </c>
    </row>
    <row r="4" spans="1:12" ht="6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9"/>
      <c r="J4" s="28"/>
    </row>
    <row r="5" spans="1:12" ht="21" x14ac:dyDescent="0.25">
      <c r="A5" s="20">
        <v>1</v>
      </c>
      <c r="B5" s="3">
        <v>26</v>
      </c>
      <c r="C5" s="141" t="s">
        <v>12</v>
      </c>
      <c r="D5" s="142"/>
      <c r="E5" s="142"/>
      <c r="F5" s="143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4" t="s">
        <v>21</v>
      </c>
      <c r="D6" s="144"/>
      <c r="E6" s="144"/>
      <c r="F6" s="145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0" t="s">
        <v>22</v>
      </c>
      <c r="D7" s="150"/>
      <c r="E7" s="150"/>
      <c r="F7" s="151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2" t="s">
        <v>23</v>
      </c>
      <c r="D8" s="152"/>
      <c r="E8" s="152"/>
      <c r="F8" s="153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4" t="s">
        <v>24</v>
      </c>
      <c r="D9" s="155"/>
      <c r="E9" s="155"/>
      <c r="F9" s="15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7" t="s">
        <v>29</v>
      </c>
      <c r="D10" s="158"/>
      <c r="E10" s="158"/>
      <c r="F10" s="159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7" t="s">
        <v>29</v>
      </c>
      <c r="D11" s="158"/>
      <c r="E11" s="158"/>
      <c r="F11" s="159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0" t="s">
        <v>22</v>
      </c>
      <c r="D12" s="150"/>
      <c r="E12" s="150"/>
      <c r="F12" s="151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0" t="s">
        <v>22</v>
      </c>
      <c r="D13" s="150"/>
      <c r="E13" s="150"/>
      <c r="F13" s="151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0" t="s">
        <v>22</v>
      </c>
      <c r="D14" s="150"/>
      <c r="E14" s="150"/>
      <c r="F14" s="151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4" t="s">
        <v>32</v>
      </c>
      <c r="D15" s="144"/>
      <c r="E15" s="144"/>
      <c r="F15" s="145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4" t="s">
        <v>33</v>
      </c>
      <c r="D16" s="144"/>
      <c r="E16" s="144"/>
      <c r="F16" s="145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0" t="s">
        <v>22</v>
      </c>
      <c r="D17" s="150"/>
      <c r="E17" s="150"/>
      <c r="F17" s="151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2" t="s">
        <v>22</v>
      </c>
      <c r="D18" s="152"/>
      <c r="E18" s="152"/>
      <c r="F18" s="153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0" t="s">
        <v>22</v>
      </c>
      <c r="D19" s="150"/>
      <c r="E19" s="150"/>
      <c r="F19" s="151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0" t="s">
        <v>22</v>
      </c>
      <c r="D20" s="150"/>
      <c r="E20" s="150"/>
      <c r="F20" s="151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0" t="s">
        <v>22</v>
      </c>
      <c r="D21" s="160"/>
      <c r="E21" s="160"/>
      <c r="F21" s="161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2" t="s">
        <v>22</v>
      </c>
      <c r="D22" s="163"/>
      <c r="E22" s="163"/>
      <c r="F22" s="164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5" t="s">
        <v>22</v>
      </c>
      <c r="D23" s="155"/>
      <c r="E23" s="155"/>
      <c r="F23" s="15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5" t="s">
        <v>22</v>
      </c>
      <c r="D24" s="155"/>
      <c r="E24" s="155"/>
      <c r="F24" s="15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7" t="s">
        <v>32</v>
      </c>
      <c r="D25" s="158"/>
      <c r="E25" s="158"/>
      <c r="F25" s="15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5" t="s">
        <v>22</v>
      </c>
      <c r="D26" s="155"/>
      <c r="E26" s="155"/>
      <c r="F26" s="15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5" t="s">
        <v>22</v>
      </c>
      <c r="D27" s="155"/>
      <c r="E27" s="155"/>
      <c r="F27" s="15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4" t="s">
        <v>32</v>
      </c>
      <c r="D28" s="168"/>
      <c r="E28" s="168"/>
      <c r="F28" s="16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5" t="s">
        <v>22</v>
      </c>
      <c r="D29" s="155"/>
      <c r="E29" s="155"/>
      <c r="F29" s="15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5" t="s">
        <v>22</v>
      </c>
      <c r="D30" s="155"/>
      <c r="E30" s="155"/>
      <c r="F30" s="15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5" t="s">
        <v>22</v>
      </c>
      <c r="D31" s="155"/>
      <c r="E31" s="155"/>
      <c r="F31" s="15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5" t="s">
        <v>22</v>
      </c>
      <c r="D32" s="155"/>
      <c r="E32" s="155"/>
      <c r="F32" s="15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5" t="s">
        <v>22</v>
      </c>
      <c r="D33" s="155"/>
      <c r="E33" s="155"/>
      <c r="F33" s="15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5" t="s">
        <v>22</v>
      </c>
      <c r="D34" s="155"/>
      <c r="E34" s="155"/>
      <c r="F34" s="15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4" t="s">
        <v>32</v>
      </c>
      <c r="D35" s="168"/>
      <c r="E35" s="168"/>
      <c r="F35" s="16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2" t="s">
        <v>35</v>
      </c>
      <c r="D36" s="152"/>
      <c r="E36" s="152"/>
      <c r="F36" s="15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5" t="s">
        <v>22</v>
      </c>
      <c r="D37" s="155"/>
      <c r="E37" s="155"/>
      <c r="F37" s="15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1" t="s">
        <v>22</v>
      </c>
      <c r="D38" s="171"/>
      <c r="E38" s="171"/>
      <c r="F38" s="172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6" t="s">
        <v>31</v>
      </c>
      <c r="D40" s="167"/>
      <c r="E40" s="166">
        <f xml:space="preserve"> K40</f>
        <v>33</v>
      </c>
      <c r="F40" s="170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3" t="s">
        <v>8</v>
      </c>
      <c r="C3" s="173"/>
      <c r="D3" s="173"/>
      <c r="E3" s="173"/>
      <c r="W3" s="33">
        <v>1</v>
      </c>
      <c r="X3" s="33">
        <v>28</v>
      </c>
    </row>
    <row r="4" spans="1:24" ht="21" x14ac:dyDescent="0.25">
      <c r="A4" s="36">
        <f>A3/17</f>
        <v>24</v>
      </c>
      <c r="B4" s="173" t="s">
        <v>6</v>
      </c>
      <c r="C4" s="173"/>
      <c r="D4" s="173"/>
      <c r="E4" s="17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3" t="s">
        <v>9</v>
      </c>
      <c r="C6" s="173"/>
      <c r="D6" s="173"/>
      <c r="E6" s="173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3" t="s">
        <v>6</v>
      </c>
      <c r="C7" s="173"/>
      <c r="D7" s="173"/>
      <c r="E7" s="17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3" t="s">
        <v>13</v>
      </c>
      <c r="C9" s="173"/>
      <c r="D9" s="173"/>
      <c r="E9" s="173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3" t="s">
        <v>6</v>
      </c>
      <c r="C10" s="173"/>
      <c r="D10" s="173"/>
      <c r="E10" s="17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44529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8" t="s">
        <v>37</v>
      </c>
      <c r="B1" s="139"/>
      <c r="C1" s="139"/>
      <c r="D1" s="139"/>
      <c r="E1" s="139"/>
      <c r="F1" s="140"/>
      <c r="G1" s="67"/>
      <c r="H1" s="146">
        <f ca="1">TODAY()</f>
        <v>44529</v>
      </c>
      <c r="I1" s="147"/>
    </row>
    <row r="2" spans="1:12" ht="12.7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5" t="s">
        <v>2</v>
      </c>
      <c r="D3" s="135"/>
      <c r="E3" s="135"/>
      <c r="F3" s="136"/>
      <c r="G3" s="68"/>
      <c r="H3" s="137" t="s">
        <v>3</v>
      </c>
      <c r="I3" s="136"/>
      <c r="J3" s="62"/>
      <c r="K3" s="24" t="s">
        <v>5</v>
      </c>
    </row>
    <row r="4" spans="1:12" ht="12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15</v>
      </c>
      <c r="C5" s="141" t="s">
        <v>39</v>
      </c>
      <c r="D5" s="142"/>
      <c r="E5" s="142"/>
      <c r="F5" s="143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4" t="s">
        <v>40</v>
      </c>
      <c r="D6" s="144"/>
      <c r="E6" s="144"/>
      <c r="F6" s="145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2" t="s">
        <v>39</v>
      </c>
      <c r="D7" s="152"/>
      <c r="E7" s="152"/>
      <c r="F7" s="153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2" t="s">
        <v>39</v>
      </c>
      <c r="D8" s="152"/>
      <c r="E8" s="152"/>
      <c r="F8" s="153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4" t="s">
        <v>39</v>
      </c>
      <c r="D9" s="155"/>
      <c r="E9" s="155"/>
      <c r="F9" s="15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7" t="s">
        <v>39</v>
      </c>
      <c r="D10" s="158"/>
      <c r="E10" s="158"/>
      <c r="F10" s="159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7" t="s">
        <v>41</v>
      </c>
      <c r="D11" s="158"/>
      <c r="E11" s="158"/>
      <c r="F11" s="159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2" t="s">
        <v>39</v>
      </c>
      <c r="D12" s="150"/>
      <c r="E12" s="150"/>
      <c r="F12" s="151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2" t="s">
        <v>39</v>
      </c>
      <c r="D13" s="150"/>
      <c r="E13" s="150"/>
      <c r="F13" s="151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2" t="s">
        <v>39</v>
      </c>
      <c r="D14" s="152"/>
      <c r="E14" s="152"/>
      <c r="F14" s="153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4" t="s">
        <v>39</v>
      </c>
      <c r="D15" s="144"/>
      <c r="E15" s="144"/>
      <c r="F15" s="145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4" t="s">
        <v>39</v>
      </c>
      <c r="D16" s="144"/>
      <c r="E16" s="144"/>
      <c r="F16" s="145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2" t="s">
        <v>43</v>
      </c>
      <c r="D17" s="150"/>
      <c r="E17" s="150"/>
      <c r="F17" s="151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7" t="s">
        <v>41</v>
      </c>
      <c r="D18" s="158"/>
      <c r="E18" s="158"/>
      <c r="F18" s="159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2" t="s">
        <v>46</v>
      </c>
      <c r="D19" s="152"/>
      <c r="E19" s="152"/>
      <c r="F19" s="153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2" t="s">
        <v>39</v>
      </c>
      <c r="D20" s="152"/>
      <c r="E20" s="152"/>
      <c r="F20" s="153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6" t="s">
        <v>39</v>
      </c>
      <c r="D21" s="176"/>
      <c r="E21" s="176"/>
      <c r="F21" s="177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8" t="s">
        <v>39</v>
      </c>
      <c r="D22" s="179"/>
      <c r="E22" s="179"/>
      <c r="F22" s="18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7" t="s">
        <v>39</v>
      </c>
      <c r="D23" s="158"/>
      <c r="E23" s="158"/>
      <c r="F23" s="15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7" t="s">
        <v>39</v>
      </c>
      <c r="D24" s="158"/>
      <c r="E24" s="158"/>
      <c r="F24" s="15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7" t="s">
        <v>39</v>
      </c>
      <c r="D25" s="158"/>
      <c r="E25" s="158"/>
      <c r="F25" s="15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4" t="s">
        <v>39</v>
      </c>
      <c r="D26" s="168"/>
      <c r="E26" s="168"/>
      <c r="F26" s="16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4" t="s">
        <v>39</v>
      </c>
      <c r="D27" s="168"/>
      <c r="E27" s="168"/>
      <c r="F27" s="16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4" t="s">
        <v>39</v>
      </c>
      <c r="D28" s="168"/>
      <c r="E28" s="168"/>
      <c r="F28" s="16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4" t="s">
        <v>39</v>
      </c>
      <c r="D29" s="168"/>
      <c r="E29" s="168"/>
      <c r="F29" s="16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7" t="s">
        <v>41</v>
      </c>
      <c r="D30" s="158"/>
      <c r="E30" s="158"/>
      <c r="F30" s="15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4" t="s">
        <v>48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4" t="s">
        <v>40</v>
      </c>
      <c r="D32" s="168"/>
      <c r="E32" s="168"/>
      <c r="F32" s="16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4" t="s">
        <v>39</v>
      </c>
      <c r="D33" s="168"/>
      <c r="E33" s="168"/>
      <c r="F33" s="16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4" t="s">
        <v>40</v>
      </c>
      <c r="D34" s="168"/>
      <c r="E34" s="168"/>
      <c r="F34" s="16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4" t="s">
        <v>39</v>
      </c>
      <c r="D35" s="168"/>
      <c r="E35" s="168"/>
      <c r="F35" s="16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2" t="s">
        <v>39</v>
      </c>
      <c r="D36" s="152"/>
      <c r="E36" s="152"/>
      <c r="F36" s="15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4" t="s">
        <v>39</v>
      </c>
      <c r="D37" s="168"/>
      <c r="E37" s="168"/>
      <c r="F37" s="16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4" t="s">
        <v>39</v>
      </c>
      <c r="D38" s="174"/>
      <c r="E38" s="174"/>
      <c r="F38" s="17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6" t="s">
        <v>31</v>
      </c>
      <c r="D40" s="167"/>
      <c r="E40" s="166">
        <f xml:space="preserve"> K40</f>
        <v>26</v>
      </c>
      <c r="F40" s="170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3" t="s">
        <v>8</v>
      </c>
      <c r="C3" s="173"/>
      <c r="D3" s="173"/>
      <c r="E3" s="173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3" t="s">
        <v>6</v>
      </c>
      <c r="C4" s="173"/>
      <c r="D4" s="173"/>
      <c r="E4" s="17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3" t="s">
        <v>9</v>
      </c>
      <c r="C6" s="173"/>
      <c r="D6" s="173"/>
      <c r="E6" s="173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3" t="s">
        <v>6</v>
      </c>
      <c r="C7" s="173"/>
      <c r="D7" s="173"/>
      <c r="E7" s="17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3" t="s">
        <v>38</v>
      </c>
      <c r="C9" s="173"/>
      <c r="D9" s="173"/>
      <c r="E9" s="173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3" t="s">
        <v>6</v>
      </c>
      <c r="C10" s="173"/>
      <c r="D10" s="173"/>
      <c r="E10" s="17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44529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8" t="s">
        <v>54</v>
      </c>
      <c r="B1" s="139"/>
      <c r="C1" s="139"/>
      <c r="D1" s="139"/>
      <c r="E1" s="139"/>
      <c r="F1" s="140"/>
      <c r="G1" s="67"/>
      <c r="H1" s="146">
        <f ca="1">TODAY()</f>
        <v>44529</v>
      </c>
      <c r="I1" s="147"/>
    </row>
    <row r="2" spans="1:12" ht="7.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5" t="s">
        <v>2</v>
      </c>
      <c r="D3" s="135"/>
      <c r="E3" s="135"/>
      <c r="F3" s="136"/>
      <c r="G3" s="68"/>
      <c r="H3" s="137" t="s">
        <v>3</v>
      </c>
      <c r="I3" s="136"/>
      <c r="J3" s="62"/>
      <c r="K3" s="24" t="s">
        <v>5</v>
      </c>
    </row>
    <row r="4" spans="1:12" ht="3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23</v>
      </c>
      <c r="C5" s="141" t="s">
        <v>44</v>
      </c>
      <c r="D5" s="142"/>
      <c r="E5" s="142"/>
      <c r="F5" s="143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4" t="s">
        <v>14</v>
      </c>
      <c r="D6" s="144"/>
      <c r="E6" s="144"/>
      <c r="F6" s="145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2" t="s">
        <v>39</v>
      </c>
      <c r="D7" s="152"/>
      <c r="E7" s="152"/>
      <c r="F7" s="153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2" t="s">
        <v>55</v>
      </c>
      <c r="D8" s="152"/>
      <c r="E8" s="152"/>
      <c r="F8" s="153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4" t="s">
        <v>56</v>
      </c>
      <c r="D9" s="155"/>
      <c r="E9" s="155"/>
      <c r="F9" s="15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7" t="s">
        <v>39</v>
      </c>
      <c r="D10" s="158"/>
      <c r="E10" s="158"/>
      <c r="F10" s="159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7" t="s">
        <v>45</v>
      </c>
      <c r="D11" s="158"/>
      <c r="E11" s="158"/>
      <c r="F11" s="159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2" t="s">
        <v>39</v>
      </c>
      <c r="D12" s="150"/>
      <c r="E12" s="150"/>
      <c r="F12" s="151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2" t="s">
        <v>39</v>
      </c>
      <c r="D13" s="150"/>
      <c r="E13" s="150"/>
      <c r="F13" s="15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4" t="s">
        <v>56</v>
      </c>
      <c r="D14" s="155"/>
      <c r="E14" s="155"/>
      <c r="F14" s="15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4" t="s">
        <v>39</v>
      </c>
      <c r="D15" s="144"/>
      <c r="E15" s="144"/>
      <c r="F15" s="14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4" t="s">
        <v>39</v>
      </c>
      <c r="D16" s="144"/>
      <c r="E16" s="144"/>
      <c r="F16" s="14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2" t="s">
        <v>39</v>
      </c>
      <c r="D17" s="150"/>
      <c r="E17" s="150"/>
      <c r="F17" s="15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2" t="s">
        <v>55</v>
      </c>
      <c r="D18" s="152"/>
      <c r="E18" s="152"/>
      <c r="F18" s="15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2" t="s">
        <v>57</v>
      </c>
      <c r="D19" s="152"/>
      <c r="E19" s="152"/>
      <c r="F19" s="15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2" t="s">
        <v>44</v>
      </c>
      <c r="D20" s="152"/>
      <c r="E20" s="152"/>
      <c r="F20" s="15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6" t="s">
        <v>39</v>
      </c>
      <c r="D21" s="176"/>
      <c r="E21" s="176"/>
      <c r="F21" s="177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8" t="s">
        <v>58</v>
      </c>
      <c r="D22" s="179"/>
      <c r="E22" s="179"/>
      <c r="F22" s="18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7" t="s">
        <v>39</v>
      </c>
      <c r="D23" s="158"/>
      <c r="E23" s="158"/>
      <c r="F23" s="15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7" t="s">
        <v>44</v>
      </c>
      <c r="D24" s="158"/>
      <c r="E24" s="158"/>
      <c r="F24" s="15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7" t="s">
        <v>39</v>
      </c>
      <c r="D25" s="158"/>
      <c r="E25" s="158"/>
      <c r="F25" s="15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4" t="s">
        <v>39</v>
      </c>
      <c r="D26" s="168"/>
      <c r="E26" s="168"/>
      <c r="F26" s="16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4" t="s">
        <v>39</v>
      </c>
      <c r="D27" s="168"/>
      <c r="E27" s="168"/>
      <c r="F27" s="16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4" t="s">
        <v>39</v>
      </c>
      <c r="D28" s="168"/>
      <c r="E28" s="168"/>
      <c r="F28" s="16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4" t="s">
        <v>39</v>
      </c>
      <c r="D29" s="168"/>
      <c r="E29" s="168"/>
      <c r="F29" s="16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7" t="s">
        <v>39</v>
      </c>
      <c r="D30" s="158"/>
      <c r="E30" s="158"/>
      <c r="F30" s="15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4" t="s">
        <v>39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4" t="s">
        <v>39</v>
      </c>
      <c r="D32" s="168"/>
      <c r="E32" s="168"/>
      <c r="F32" s="16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4" t="s">
        <v>39</v>
      </c>
      <c r="D33" s="168"/>
      <c r="E33" s="168"/>
      <c r="F33" s="16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4" t="s">
        <v>39</v>
      </c>
      <c r="D34" s="168"/>
      <c r="E34" s="168"/>
      <c r="F34" s="16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4" t="s">
        <v>39</v>
      </c>
      <c r="D35" s="168"/>
      <c r="E35" s="168"/>
      <c r="F35" s="16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2" t="s">
        <v>39</v>
      </c>
      <c r="D36" s="152"/>
      <c r="E36" s="152"/>
      <c r="F36" s="15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4" t="s">
        <v>45</v>
      </c>
      <c r="D37" s="168"/>
      <c r="E37" s="168"/>
      <c r="F37" s="16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4" t="s">
        <v>39</v>
      </c>
      <c r="D38" s="174"/>
      <c r="E38" s="174"/>
      <c r="F38" s="17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6" t="s">
        <v>31</v>
      </c>
      <c r="D40" s="167"/>
      <c r="E40" s="166">
        <f xml:space="preserve"> K40</f>
        <v>19</v>
      </c>
      <c r="F40" s="170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8" t="s">
        <v>70</v>
      </c>
      <c r="B1" s="140"/>
      <c r="C1" s="138" t="s">
        <v>59</v>
      </c>
      <c r="D1" s="139"/>
      <c r="E1" s="139"/>
      <c r="F1" s="139"/>
      <c r="G1" s="139"/>
      <c r="H1" s="140"/>
      <c r="I1" s="67"/>
      <c r="J1" s="146">
        <f ca="1">TODAY()</f>
        <v>44529</v>
      </c>
      <c r="K1" s="147"/>
      <c r="M1" s="112">
        <f ca="1">NOW()</f>
        <v>44529.392980092591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5" t="s">
        <v>2</v>
      </c>
      <c r="F3" s="135"/>
      <c r="G3" s="135"/>
      <c r="H3" s="136"/>
      <c r="I3" s="68"/>
      <c r="J3" s="137" t="s">
        <v>65</v>
      </c>
      <c r="K3" s="136"/>
      <c r="L3" s="62"/>
      <c r="M3" s="24" t="s">
        <v>5</v>
      </c>
    </row>
    <row r="4" spans="1:14" ht="3.75" customHeight="1" thickBot="1" x14ac:dyDescent="0.3">
      <c r="A4" s="86"/>
      <c r="B4" s="86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41" t="s">
        <v>39</v>
      </c>
      <c r="F5" s="142"/>
      <c r="G5" s="142"/>
      <c r="H5" s="143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4" t="s">
        <v>39</v>
      </c>
      <c r="F6" s="144"/>
      <c r="G6" s="144"/>
      <c r="H6" s="145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52" t="s">
        <v>62</v>
      </c>
      <c r="F7" s="152"/>
      <c r="G7" s="152"/>
      <c r="H7" s="153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52" t="s">
        <v>71</v>
      </c>
      <c r="F8" s="152"/>
      <c r="G8" s="152"/>
      <c r="H8" s="153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4" t="s">
        <v>28</v>
      </c>
      <c r="F9" s="155"/>
      <c r="G9" s="155"/>
      <c r="H9" s="156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7" t="s">
        <v>16</v>
      </c>
      <c r="F10" s="158"/>
      <c r="G10" s="158"/>
      <c r="H10" s="159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7" t="s">
        <v>62</v>
      </c>
      <c r="F11" s="158"/>
      <c r="G11" s="158"/>
      <c r="H11" s="159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52" t="s">
        <v>39</v>
      </c>
      <c r="F12" s="150"/>
      <c r="G12" s="150"/>
      <c r="H12" s="151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52" t="s">
        <v>71</v>
      </c>
      <c r="F13" s="150"/>
      <c r="G13" s="150"/>
      <c r="H13" s="151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4" t="s">
        <v>39</v>
      </c>
      <c r="F14" s="155"/>
      <c r="G14" s="155"/>
      <c r="H14" s="156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4" t="s">
        <v>39</v>
      </c>
      <c r="F15" s="144"/>
      <c r="G15" s="144"/>
      <c r="H15" s="145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4" t="s">
        <v>39</v>
      </c>
      <c r="F16" s="144"/>
      <c r="G16" s="144"/>
      <c r="H16" s="145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52" t="s">
        <v>39</v>
      </c>
      <c r="F17" s="150"/>
      <c r="G17" s="150"/>
      <c r="H17" s="151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52" t="s">
        <v>16</v>
      </c>
      <c r="F18" s="152"/>
      <c r="G18" s="152"/>
      <c r="H18" s="153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52" t="s">
        <v>62</v>
      </c>
      <c r="F19" s="152"/>
      <c r="G19" s="152"/>
      <c r="H19" s="153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52" t="s">
        <v>39</v>
      </c>
      <c r="F20" s="152"/>
      <c r="G20" s="152"/>
      <c r="H20" s="15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6" t="s">
        <v>14</v>
      </c>
      <c r="F21" s="176"/>
      <c r="G21" s="176"/>
      <c r="H21" s="177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8" t="s">
        <v>39</v>
      </c>
      <c r="F22" s="179"/>
      <c r="G22" s="179"/>
      <c r="H22" s="18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7" t="s">
        <v>39</v>
      </c>
      <c r="F23" s="158"/>
      <c r="G23" s="158"/>
      <c r="H23" s="15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7" t="s">
        <v>39</v>
      </c>
      <c r="F24" s="158"/>
      <c r="G24" s="158"/>
      <c r="H24" s="15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7" t="s">
        <v>19</v>
      </c>
      <c r="F25" s="158"/>
      <c r="G25" s="158"/>
      <c r="H25" s="15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4" t="s">
        <v>39</v>
      </c>
      <c r="F26" s="168"/>
      <c r="G26" s="168"/>
      <c r="H26" s="169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4" t="s">
        <v>39</v>
      </c>
      <c r="F27" s="168"/>
      <c r="G27" s="168"/>
      <c r="H27" s="16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4" t="s">
        <v>62</v>
      </c>
      <c r="F28" s="168"/>
      <c r="G28" s="168"/>
      <c r="H28" s="16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4" t="s">
        <v>72</v>
      </c>
      <c r="F29" s="168"/>
      <c r="G29" s="168"/>
      <c r="H29" s="16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52" t="s">
        <v>71</v>
      </c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4" t="s">
        <v>39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4" t="s">
        <v>73</v>
      </c>
      <c r="F32" s="168"/>
      <c r="G32" s="168"/>
      <c r="H32" s="16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4" t="s">
        <v>39</v>
      </c>
      <c r="F33" s="168"/>
      <c r="G33" s="168"/>
      <c r="H33" s="16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4" t="s">
        <v>14</v>
      </c>
      <c r="F34" s="168"/>
      <c r="G34" s="168"/>
      <c r="H34" s="16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4" t="s">
        <v>71</v>
      </c>
      <c r="F35" s="168"/>
      <c r="G35" s="168"/>
      <c r="H35" s="16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52" t="s">
        <v>73</v>
      </c>
      <c r="F36" s="152"/>
      <c r="G36" s="152"/>
      <c r="H36" s="15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4" t="s">
        <v>62</v>
      </c>
      <c r="F37" s="168"/>
      <c r="G37" s="168"/>
      <c r="H37" s="16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4" t="s">
        <v>39</v>
      </c>
      <c r="F38" s="174"/>
      <c r="G38" s="174"/>
      <c r="H38" s="175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6"/>
      <c r="F40" s="183"/>
      <c r="G40" s="183"/>
      <c r="H40" s="170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8" t="s">
        <v>70</v>
      </c>
      <c r="B1" s="140"/>
      <c r="C1" s="138" t="s">
        <v>74</v>
      </c>
      <c r="D1" s="139"/>
      <c r="E1" s="139"/>
      <c r="F1" s="139"/>
      <c r="G1" s="139"/>
      <c r="H1" s="140"/>
      <c r="I1" s="67"/>
      <c r="J1" s="146">
        <f ca="1">TODAY()</f>
        <v>44529</v>
      </c>
      <c r="K1" s="147"/>
      <c r="M1" s="112">
        <f ca="1">NOW()</f>
        <v>44529.392980092591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5" t="s">
        <v>2</v>
      </c>
      <c r="F3" s="135"/>
      <c r="G3" s="135"/>
      <c r="H3" s="136"/>
      <c r="I3" s="68"/>
      <c r="J3" s="137" t="s">
        <v>65</v>
      </c>
      <c r="K3" s="136"/>
      <c r="L3" s="62"/>
      <c r="M3" s="24" t="s">
        <v>5</v>
      </c>
    </row>
    <row r="4" spans="1:14" ht="3.75" customHeight="1" thickBot="1" x14ac:dyDescent="0.3">
      <c r="A4" s="86"/>
      <c r="B4" s="86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41" t="s">
        <v>39</v>
      </c>
      <c r="F5" s="142"/>
      <c r="G5" s="142"/>
      <c r="H5" s="143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4" t="s">
        <v>71</v>
      </c>
      <c r="F6" s="144"/>
      <c r="G6" s="144"/>
      <c r="H6" s="145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52" t="s">
        <v>42</v>
      </c>
      <c r="F7" s="152"/>
      <c r="G7" s="152"/>
      <c r="H7" s="153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52" t="s">
        <v>39</v>
      </c>
      <c r="F8" s="152"/>
      <c r="G8" s="152"/>
      <c r="H8" s="153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4" t="s">
        <v>42</v>
      </c>
      <c r="F9" s="155"/>
      <c r="G9" s="155"/>
      <c r="H9" s="156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7" t="s">
        <v>77</v>
      </c>
      <c r="F10" s="158"/>
      <c r="G10" s="158"/>
      <c r="H10" s="159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7" t="s">
        <v>39</v>
      </c>
      <c r="F11" s="158"/>
      <c r="G11" s="158"/>
      <c r="H11" s="159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52" t="s">
        <v>39</v>
      </c>
      <c r="F12" s="150"/>
      <c r="G12" s="150"/>
      <c r="H12" s="151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52" t="s">
        <v>39</v>
      </c>
      <c r="F13" s="150"/>
      <c r="G13" s="150"/>
      <c r="H13" s="151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54" t="s">
        <v>39</v>
      </c>
      <c r="F14" s="155"/>
      <c r="G14" s="155"/>
      <c r="H14" s="156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44" t="s">
        <v>71</v>
      </c>
      <c r="F15" s="144"/>
      <c r="G15" s="144"/>
      <c r="H15" s="145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44" t="s">
        <v>75</v>
      </c>
      <c r="F16" s="144"/>
      <c r="G16" s="144"/>
      <c r="H16" s="145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52" t="s">
        <v>39</v>
      </c>
      <c r="F17" s="150"/>
      <c r="G17" s="150"/>
      <c r="H17" s="151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44" t="s">
        <v>75</v>
      </c>
      <c r="F18" s="144"/>
      <c r="G18" s="144"/>
      <c r="H18" s="145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52" t="s">
        <v>39</v>
      </c>
      <c r="F19" s="152"/>
      <c r="G19" s="152"/>
      <c r="H19" s="153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52" t="s">
        <v>39</v>
      </c>
      <c r="F20" s="152"/>
      <c r="G20" s="152"/>
      <c r="H20" s="15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6" t="s">
        <v>29</v>
      </c>
      <c r="F21" s="176"/>
      <c r="G21" s="176"/>
      <c r="H21" s="177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8" t="s">
        <v>39</v>
      </c>
      <c r="F22" s="179"/>
      <c r="G22" s="179"/>
      <c r="H22" s="18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44" t="s">
        <v>71</v>
      </c>
      <c r="F23" s="144"/>
      <c r="G23" s="144"/>
      <c r="H23" s="14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7" t="s">
        <v>77</v>
      </c>
      <c r="F24" s="158"/>
      <c r="G24" s="158"/>
      <c r="H24" s="15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7" t="s">
        <v>29</v>
      </c>
      <c r="F25" s="158"/>
      <c r="G25" s="158"/>
      <c r="H25" s="15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44" t="s">
        <v>75</v>
      </c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54" t="s">
        <v>39</v>
      </c>
      <c r="F27" s="168"/>
      <c r="G27" s="168"/>
      <c r="H27" s="16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54" t="s">
        <v>39</v>
      </c>
      <c r="F28" s="168"/>
      <c r="G28" s="168"/>
      <c r="H28" s="16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7" t="s">
        <v>77</v>
      </c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52" t="s">
        <v>39</v>
      </c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54" t="s">
        <v>39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54" t="s">
        <v>39</v>
      </c>
      <c r="F32" s="168"/>
      <c r="G32" s="168"/>
      <c r="H32" s="16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7" t="s">
        <v>77</v>
      </c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54" t="s">
        <v>78</v>
      </c>
      <c r="F34" s="168"/>
      <c r="G34" s="168"/>
      <c r="H34" s="16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54" t="s">
        <v>39</v>
      </c>
      <c r="F35" s="168"/>
      <c r="G35" s="168"/>
      <c r="H35" s="16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52" t="s">
        <v>39</v>
      </c>
      <c r="F36" s="152"/>
      <c r="G36" s="152"/>
      <c r="H36" s="15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54" t="s">
        <v>25</v>
      </c>
      <c r="F37" s="168"/>
      <c r="G37" s="168"/>
      <c r="H37" s="16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74" t="s">
        <v>39</v>
      </c>
      <c r="F38" s="174"/>
      <c r="G38" s="174"/>
      <c r="H38" s="175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66"/>
      <c r="F40" s="183"/>
      <c r="G40" s="183"/>
      <c r="H40" s="170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workbookViewId="0">
      <selection activeCell="E15" sqref="E15:H15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8" t="s">
        <v>70</v>
      </c>
      <c r="B1" s="140"/>
      <c r="C1" s="138" t="s">
        <v>79</v>
      </c>
      <c r="D1" s="139"/>
      <c r="E1" s="139"/>
      <c r="F1" s="139"/>
      <c r="G1" s="139"/>
      <c r="H1" s="140"/>
      <c r="I1" s="67"/>
      <c r="J1" s="146">
        <f ca="1">TODAY()</f>
        <v>44529</v>
      </c>
      <c r="K1" s="147"/>
      <c r="M1" s="112">
        <f ca="1">NOW()</f>
        <v>44529.392980092591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5" t="s">
        <v>2</v>
      </c>
      <c r="F3" s="135"/>
      <c r="G3" s="135"/>
      <c r="H3" s="136"/>
      <c r="I3" s="68"/>
      <c r="J3" s="137" t="s">
        <v>65</v>
      </c>
      <c r="K3" s="136"/>
      <c r="L3" s="62"/>
      <c r="M3" s="24" t="s">
        <v>5</v>
      </c>
    </row>
    <row r="4" spans="1:14" ht="3.75" customHeight="1" thickBot="1" x14ac:dyDescent="0.3">
      <c r="A4" s="86"/>
      <c r="B4" s="86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52" t="s">
        <v>83</v>
      </c>
      <c r="F5" s="152"/>
      <c r="G5" s="152"/>
      <c r="H5" s="153"/>
      <c r="I5" s="63"/>
      <c r="J5" s="92" t="s">
        <v>25</v>
      </c>
      <c r="K5" s="78">
        <v>750000</v>
      </c>
      <c r="M5" s="79">
        <v>2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52" t="s">
        <v>83</v>
      </c>
      <c r="F6" s="152"/>
      <c r="G6" s="152"/>
      <c r="H6" s="153"/>
      <c r="I6" s="64"/>
      <c r="J6" s="132" t="s">
        <v>16</v>
      </c>
      <c r="K6" s="7">
        <v>750000</v>
      </c>
      <c r="M6" s="25">
        <v>2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52" t="s">
        <v>39</v>
      </c>
      <c r="F7" s="152"/>
      <c r="G7" s="152"/>
      <c r="H7" s="153"/>
      <c r="I7" s="64"/>
      <c r="J7" s="132" t="s">
        <v>45</v>
      </c>
      <c r="K7" s="7">
        <v>750000</v>
      </c>
      <c r="M7" s="25">
        <v>2</v>
      </c>
      <c r="N7" s="42">
        <v>1</v>
      </c>
    </row>
    <row r="8" spans="1:14" ht="21" x14ac:dyDescent="0.35">
      <c r="A8" s="132" t="s">
        <v>81</v>
      </c>
      <c r="B8" s="131">
        <v>27</v>
      </c>
      <c r="C8" s="89">
        <v>4</v>
      </c>
      <c r="D8" s="131">
        <v>28</v>
      </c>
      <c r="E8" s="184" t="s">
        <v>32</v>
      </c>
      <c r="F8" s="185"/>
      <c r="G8" s="185"/>
      <c r="H8" s="186"/>
      <c r="I8" s="65"/>
      <c r="J8" s="132" t="s">
        <v>21</v>
      </c>
      <c r="K8" s="7">
        <v>250000</v>
      </c>
      <c r="M8" s="25">
        <v>1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54" t="s">
        <v>21</v>
      </c>
      <c r="F9" s="155"/>
      <c r="G9" s="155"/>
      <c r="H9" s="156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>
        <v>22</v>
      </c>
      <c r="E10" s="157" t="s">
        <v>39</v>
      </c>
      <c r="F10" s="158"/>
      <c r="G10" s="158"/>
      <c r="H10" s="159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7" t="s">
        <v>39</v>
      </c>
      <c r="F11" s="158"/>
      <c r="G11" s="158"/>
      <c r="H11" s="159"/>
      <c r="I11" s="65"/>
      <c r="J11" s="132" t="s">
        <v>26</v>
      </c>
      <c r="K11" s="7">
        <v>250000</v>
      </c>
      <c r="M11" s="25">
        <v>1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52" t="s">
        <v>83</v>
      </c>
      <c r="F12" s="152"/>
      <c r="G12" s="152"/>
      <c r="H12" s="153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52" t="s">
        <v>42</v>
      </c>
      <c r="F13" s="150"/>
      <c r="G13" s="150"/>
      <c r="H13" s="151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54" t="s">
        <v>39</v>
      </c>
      <c r="F14" s="155"/>
      <c r="G14" s="155"/>
      <c r="H14" s="156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44" t="s">
        <v>39</v>
      </c>
      <c r="F15" s="144"/>
      <c r="G15" s="144"/>
      <c r="H15" s="145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44" t="s">
        <v>39</v>
      </c>
      <c r="F16" s="144"/>
      <c r="G16" s="144"/>
      <c r="H16" s="145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134">
        <v>13</v>
      </c>
      <c r="D17" s="131">
        <v>34</v>
      </c>
      <c r="E17" s="152" t="s">
        <v>39</v>
      </c>
      <c r="F17" s="150"/>
      <c r="G17" s="150"/>
      <c r="H17" s="151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/>
      <c r="E18" s="144"/>
      <c r="F18" s="144"/>
      <c r="G18" s="144"/>
      <c r="H18" s="145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/>
      <c r="E19" s="152"/>
      <c r="F19" s="152"/>
      <c r="G19" s="152"/>
      <c r="H19" s="153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/>
      <c r="E20" s="152"/>
      <c r="F20" s="152"/>
      <c r="G20" s="152"/>
      <c r="H20" s="15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6"/>
      <c r="F21" s="176"/>
      <c r="G21" s="176"/>
      <c r="H21" s="177"/>
      <c r="I21" s="65"/>
      <c r="J21" s="4"/>
      <c r="K21" s="7"/>
      <c r="M21" s="25"/>
      <c r="N21" s="42">
        <f>SUM(D5:D21)</f>
        <v>356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8"/>
      <c r="F22" s="179"/>
      <c r="G22" s="179"/>
      <c r="H22" s="18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31"/>
      <c r="E23" s="144"/>
      <c r="F23" s="144"/>
      <c r="G23" s="144"/>
      <c r="H23" s="14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31"/>
      <c r="E24" s="157"/>
      <c r="F24" s="158"/>
      <c r="G24" s="158"/>
      <c r="H24" s="15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31"/>
      <c r="E25" s="157"/>
      <c r="F25" s="158"/>
      <c r="G25" s="158"/>
      <c r="H25" s="15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31"/>
      <c r="E26" s="144"/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31"/>
      <c r="E27" s="154"/>
      <c r="F27" s="168"/>
      <c r="G27" s="168"/>
      <c r="H27" s="16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31"/>
      <c r="E28" s="154"/>
      <c r="F28" s="168"/>
      <c r="G28" s="168"/>
      <c r="H28" s="16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31"/>
      <c r="E29" s="157"/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31"/>
      <c r="E30" s="152"/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54"/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54"/>
      <c r="F32" s="168"/>
      <c r="G32" s="168"/>
      <c r="H32" s="16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7"/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54"/>
      <c r="F34" s="168"/>
      <c r="G34" s="168"/>
      <c r="H34" s="16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54"/>
      <c r="F35" s="168"/>
      <c r="G35" s="168"/>
      <c r="H35" s="16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52"/>
      <c r="F36" s="152"/>
      <c r="G36" s="152"/>
      <c r="H36" s="15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54"/>
      <c r="F37" s="168"/>
      <c r="G37" s="168"/>
      <c r="H37" s="16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74"/>
      <c r="F38" s="174"/>
      <c r="G38" s="174"/>
      <c r="H38" s="175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356</v>
      </c>
      <c r="E40" s="166"/>
      <c r="F40" s="183"/>
      <c r="G40" s="183"/>
      <c r="H40" s="170"/>
      <c r="I40" s="66"/>
      <c r="J40" s="93"/>
      <c r="K40" s="9"/>
      <c r="M40" s="26"/>
      <c r="N40" s="42">
        <f>SUM(N5:N39)</f>
        <v>371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3250000</v>
      </c>
    </row>
  </sheetData>
  <sheetProtection algorithmName="SHA-512" hashValue="M5sRRFC5Sy++uer3zSyNlmfHMcIacwvkyJJpUr8us3RoyZK52qwpKT1QeRB5wrZ0jtS1jB3zBK7r+6mG20V2Og==" saltValue="WxJM6beksk/Kxnxy6BPVmg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2021-11-29T08:26:30Z</dcterms:modified>
</cp:coreProperties>
</file>