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Privat/"/>
    </mc:Choice>
  </mc:AlternateContent>
  <xr:revisionPtr revIDLastSave="45" documentId="13_ncr:1_{C054D687-259E-4B69-96D3-395B44C954A2}" xr6:coauthVersionLast="47" xr6:coauthVersionMax="47" xr10:uidLastSave="{10126AE7-0537-461C-9732-85E5150353F6}"/>
  <bookViews>
    <workbookView xWindow="-120" yWindow="-120" windowWidth="24240" windowHeight="13020" firstSheet="5" activeTab="7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</sheets>
  <definedNames>
    <definedName name="_xlnm.Print_Area" localSheetId="0">'TW 1617'!$A$1:$K$40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9" l="1"/>
  <c r="K44" i="9"/>
  <c r="B40" i="9"/>
  <c r="N38" i="9"/>
  <c r="N21" i="9"/>
  <c r="N40" i="9" s="1"/>
  <c r="M1" i="9"/>
  <c r="J1" i="9"/>
  <c r="B40" i="8"/>
  <c r="K44" i="8"/>
  <c r="M40" i="8"/>
  <c r="K40" i="8"/>
  <c r="D40" i="8"/>
  <c r="N38" i="8"/>
  <c r="N21" i="8"/>
  <c r="M1" i="8"/>
  <c r="J1" i="8"/>
  <c r="N40" i="8" l="1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<sst xmlns="http://schemas.openxmlformats.org/spreadsheetml/2006/main" count="381" uniqueCount="84">
  <si>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</si>
  <si>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</si>
  <si>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</si>
  <si>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</si>
  <si>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</si>
  <si>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</si>
  <si>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</si>
  <si>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</si>
  <si>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</si>
  <si>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</si>
  <si>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</si>
  <si>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</si>
  <si>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</si>
  <si>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</si>
  <si>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</si>
  <si>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</si>
  <si>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</si>
  <si>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</si>
  <si>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</si>
  <si>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</si>
  <si>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</si>
  <si>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</si>
  <si>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</si>
  <si>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</si>
  <si>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</si>
  <si>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</si>
  <si>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</si>
  <si>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</si>
  <si>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</si>
  <si>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</si>
  <si>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</si>
  <si>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</si>
  <si>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</si>
  <si>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</si>
  <si>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</si>
  <si>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</si>
  <si>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</si>
  <si>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</si>
  <si>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</si>
  <si>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</si>
  <si>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</si>
  <si>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</si>
  <si>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</si>
  <si>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</si>
  <si>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</si>
  <si>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</si>
  <si>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</si>
  <si>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</si>
  <si>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</si>
  <si>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</si>
  <si>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</si>
  <si>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</si>
  <si>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</si>
  <si>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</si>
  <si>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</si>
  <si>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</si>
  <si>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</si>
  <si>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</si>
  <si>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</si>
  <si>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</si>
  <si>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</si>
  <si>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</si>
  <si>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</si>
  <si>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</si>
  <si>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</si>
  <si>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</si>
  <si>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</si>
  <si>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</si>
  <si>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</si>
  <si>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</si>
  <si>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</si>
  <si>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</si>
  <si>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</si>
  <si>
    <t>Hans, Marco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</si>
  <si>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</si>
  <si>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Sopiha, Glatze</t>
  </si>
  <si>
    <t>Kanie</t>
  </si>
  <si>
    <t>Kanie, Erhard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</si>
  <si>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</si>
  <si>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</si>
  <si>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Der Kaiser</t>
  </si>
  <si>
    <t>Gerlnde</t>
  </si>
  <si>
    <t>Jessca</t>
  </si>
  <si>
    <t>Gerlnde Karin 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</si>
</sst>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8" t="s">
        <v>10</v>
      </c>
      <c r="B1" s="139"/>
      <c r="C1" s="139"/>
      <c r="D1" s="139"/>
      <c r="E1" s="139"/>
      <c r="F1" s="140"/>
      <c r="G1" s="10"/>
      <c r="H1" s="146">
        <f ca="1">TODAY()</f>
        <v>44508</v>
      </c>
      <c r="I1" s="147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35" t="s">
        <v>2</v>
      </c>
      <c r="D3" s="135"/>
      <c r="E3" s="135"/>
      <c r="F3" s="136"/>
      <c r="G3" s="19"/>
      <c r="H3" s="137" t="s">
        <v>3</v>
      </c>
      <c r="I3" s="136"/>
      <c r="J3" s="27"/>
      <c r="K3" s="24" t="s">
        <v>5</v>
      </c>
    </row>
    <row r="4" spans="1:12" ht="6" customHeight="1" thickBot="1" x14ac:dyDescent="0.3">
      <c r="A4" s="148"/>
      <c r="B4" s="148"/>
      <c r="C4" s="148"/>
      <c r="D4" s="148"/>
      <c r="E4" s="148"/>
      <c r="F4" s="148"/>
      <c r="G4" s="148"/>
      <c r="H4" s="148"/>
      <c r="I4" s="149"/>
      <c r="J4" s="28"/>
    </row>
    <row r="5" spans="1:12" ht="21" x14ac:dyDescent="0.25">
      <c r="A5" s="20">
        <v>1</v>
      </c>
      <c r="B5" s="3">
        <v>26</v>
      </c>
      <c r="C5" s="141" t="s">
        <v>12</v>
      </c>
      <c r="D5" s="142"/>
      <c r="E5" s="142"/>
      <c r="F5" s="143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44" t="s">
        <v>21</v>
      </c>
      <c r="D6" s="144"/>
      <c r="E6" s="144"/>
      <c r="F6" s="145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50" t="s">
        <v>22</v>
      </c>
      <c r="D7" s="150"/>
      <c r="E7" s="150"/>
      <c r="F7" s="151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52" t="s">
        <v>23</v>
      </c>
      <c r="D8" s="152"/>
      <c r="E8" s="152"/>
      <c r="F8" s="153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54" t="s">
        <v>24</v>
      </c>
      <c r="D9" s="155"/>
      <c r="E9" s="155"/>
      <c r="F9" s="156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57" t="s">
        <v>29</v>
      </c>
      <c r="D10" s="158"/>
      <c r="E10" s="158"/>
      <c r="F10" s="159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57" t="s">
        <v>29</v>
      </c>
      <c r="D11" s="158"/>
      <c r="E11" s="158"/>
      <c r="F11" s="159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50" t="s">
        <v>22</v>
      </c>
      <c r="D12" s="150"/>
      <c r="E12" s="150"/>
      <c r="F12" s="151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50" t="s">
        <v>22</v>
      </c>
      <c r="D13" s="150"/>
      <c r="E13" s="150"/>
      <c r="F13" s="151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50" t="s">
        <v>22</v>
      </c>
      <c r="D14" s="150"/>
      <c r="E14" s="150"/>
      <c r="F14" s="151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44" t="s">
        <v>32</v>
      </c>
      <c r="D15" s="144"/>
      <c r="E15" s="144"/>
      <c r="F15" s="145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44" t="s">
        <v>33</v>
      </c>
      <c r="D16" s="144"/>
      <c r="E16" s="144"/>
      <c r="F16" s="145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50" t="s">
        <v>22</v>
      </c>
      <c r="D17" s="150"/>
      <c r="E17" s="150"/>
      <c r="F17" s="151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52" t="s">
        <v>22</v>
      </c>
      <c r="D18" s="152"/>
      <c r="E18" s="152"/>
      <c r="F18" s="153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50" t="s">
        <v>22</v>
      </c>
      <c r="D19" s="150"/>
      <c r="E19" s="150"/>
      <c r="F19" s="151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50" t="s">
        <v>22</v>
      </c>
      <c r="D20" s="150"/>
      <c r="E20" s="150"/>
      <c r="F20" s="151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60" t="s">
        <v>22</v>
      </c>
      <c r="D21" s="160"/>
      <c r="E21" s="160"/>
      <c r="F21" s="161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62" t="s">
        <v>22</v>
      </c>
      <c r="D22" s="163"/>
      <c r="E22" s="163"/>
      <c r="F22" s="164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65" t="s">
        <v>22</v>
      </c>
      <c r="D23" s="155"/>
      <c r="E23" s="155"/>
      <c r="F23" s="156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65" t="s">
        <v>22</v>
      </c>
      <c r="D24" s="155"/>
      <c r="E24" s="155"/>
      <c r="F24" s="156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57" t="s">
        <v>32</v>
      </c>
      <c r="D25" s="158"/>
      <c r="E25" s="158"/>
      <c r="F25" s="159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65" t="s">
        <v>22</v>
      </c>
      <c r="D26" s="155"/>
      <c r="E26" s="155"/>
      <c r="F26" s="156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65" t="s">
        <v>22</v>
      </c>
      <c r="D27" s="155"/>
      <c r="E27" s="155"/>
      <c r="F27" s="156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54" t="s">
        <v>32</v>
      </c>
      <c r="D28" s="168"/>
      <c r="E28" s="168"/>
      <c r="F28" s="169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65" t="s">
        <v>22</v>
      </c>
      <c r="D29" s="155"/>
      <c r="E29" s="155"/>
      <c r="F29" s="156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65" t="s">
        <v>22</v>
      </c>
      <c r="D30" s="155"/>
      <c r="E30" s="155"/>
      <c r="F30" s="156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65" t="s">
        <v>22</v>
      </c>
      <c r="D31" s="155"/>
      <c r="E31" s="155"/>
      <c r="F31" s="156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65" t="s">
        <v>22</v>
      </c>
      <c r="D32" s="155"/>
      <c r="E32" s="155"/>
      <c r="F32" s="156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65" t="s">
        <v>22</v>
      </c>
      <c r="D33" s="155"/>
      <c r="E33" s="155"/>
      <c r="F33" s="156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65" t="s">
        <v>22</v>
      </c>
      <c r="D34" s="155"/>
      <c r="E34" s="155"/>
      <c r="F34" s="156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54" t="s">
        <v>32</v>
      </c>
      <c r="D35" s="168"/>
      <c r="E35" s="168"/>
      <c r="F35" s="169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52" t="s">
        <v>35</v>
      </c>
      <c r="D36" s="152"/>
      <c r="E36" s="152"/>
      <c r="F36" s="153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65" t="s">
        <v>22</v>
      </c>
      <c r="D37" s="155"/>
      <c r="E37" s="155"/>
      <c r="F37" s="156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71" t="s">
        <v>22</v>
      </c>
      <c r="D38" s="171"/>
      <c r="E38" s="171"/>
      <c r="F38" s="172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66" t="s">
        <v>31</v>
      </c>
      <c r="D40" s="167"/>
      <c r="E40" s="166">
        <f xml:space="preserve"> K40</f>
        <v>33</v>
      </c>
      <c r="F40" s="170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73" t="s">
        <v>8</v>
      </c>
      <c r="C3" s="173"/>
      <c r="D3" s="173"/>
      <c r="E3" s="173"/>
      <c r="W3" s="33">
        <v>1</v>
      </c>
      <c r="X3" s="33">
        <v>28</v>
      </c>
    </row>
    <row r="4" spans="1:24" ht="21" x14ac:dyDescent="0.25">
      <c r="A4" s="36">
        <f>A3/17</f>
        <v>24</v>
      </c>
      <c r="B4" s="173" t="s">
        <v>6</v>
      </c>
      <c r="C4" s="173"/>
      <c r="D4" s="173"/>
      <c r="E4" s="173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73" t="s">
        <v>9</v>
      </c>
      <c r="C6" s="173"/>
      <c r="D6" s="173"/>
      <c r="E6" s="173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73" t="s">
        <v>6</v>
      </c>
      <c r="C7" s="173"/>
      <c r="D7" s="173"/>
      <c r="E7" s="173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73" t="s">
        <v>13</v>
      </c>
      <c r="C9" s="173"/>
      <c r="D9" s="173"/>
      <c r="E9" s="173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73" t="s">
        <v>6</v>
      </c>
      <c r="C10" s="173"/>
      <c r="D10" s="173"/>
      <c r="E10" s="173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44508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8" t="s">
        <v>37</v>
      </c>
      <c r="B1" s="139"/>
      <c r="C1" s="139"/>
      <c r="D1" s="139"/>
      <c r="E1" s="139"/>
      <c r="F1" s="140"/>
      <c r="G1" s="67"/>
      <c r="H1" s="146">
        <f ca="1">TODAY()</f>
        <v>44508</v>
      </c>
      <c r="I1" s="147"/>
    </row>
    <row r="2" spans="1:12" ht="12.75" customHeight="1" thickBot="1" x14ac:dyDescent="0.45">
      <c r="A2" s="182"/>
      <c r="B2" s="182"/>
      <c r="C2" s="182"/>
      <c r="D2" s="182"/>
      <c r="E2" s="182"/>
      <c r="F2" s="182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35" t="s">
        <v>2</v>
      </c>
      <c r="D3" s="135"/>
      <c r="E3" s="135"/>
      <c r="F3" s="136"/>
      <c r="G3" s="68"/>
      <c r="H3" s="137" t="s">
        <v>3</v>
      </c>
      <c r="I3" s="136"/>
      <c r="J3" s="62"/>
      <c r="K3" s="24" t="s">
        <v>5</v>
      </c>
    </row>
    <row r="4" spans="1:12" ht="12.75" customHeight="1" thickBot="1" x14ac:dyDescent="0.3">
      <c r="A4" s="181"/>
      <c r="B4" s="181"/>
      <c r="C4" s="181"/>
      <c r="D4" s="181"/>
      <c r="E4" s="181"/>
      <c r="F4" s="181"/>
      <c r="G4" s="181"/>
      <c r="H4" s="181"/>
      <c r="I4" s="181"/>
    </row>
    <row r="5" spans="1:12" ht="21" x14ac:dyDescent="0.25">
      <c r="A5" s="75">
        <v>1</v>
      </c>
      <c r="B5" s="3">
        <v>15</v>
      </c>
      <c r="C5" s="141" t="s">
        <v>39</v>
      </c>
      <c r="D5" s="142"/>
      <c r="E5" s="142"/>
      <c r="F5" s="143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44" t="s">
        <v>40</v>
      </c>
      <c r="D6" s="144"/>
      <c r="E6" s="144"/>
      <c r="F6" s="145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52" t="s">
        <v>39</v>
      </c>
      <c r="D7" s="152"/>
      <c r="E7" s="152"/>
      <c r="F7" s="153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52" t="s">
        <v>39</v>
      </c>
      <c r="D8" s="152"/>
      <c r="E8" s="152"/>
      <c r="F8" s="153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54" t="s">
        <v>39</v>
      </c>
      <c r="D9" s="155"/>
      <c r="E9" s="155"/>
      <c r="F9" s="156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57" t="s">
        <v>39</v>
      </c>
      <c r="D10" s="158"/>
      <c r="E10" s="158"/>
      <c r="F10" s="159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57" t="s">
        <v>41</v>
      </c>
      <c r="D11" s="158"/>
      <c r="E11" s="158"/>
      <c r="F11" s="159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52" t="s">
        <v>39</v>
      </c>
      <c r="D12" s="150"/>
      <c r="E12" s="150"/>
      <c r="F12" s="151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52" t="s">
        <v>39</v>
      </c>
      <c r="D13" s="150"/>
      <c r="E13" s="150"/>
      <c r="F13" s="151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52" t="s">
        <v>39</v>
      </c>
      <c r="D14" s="152"/>
      <c r="E14" s="152"/>
      <c r="F14" s="153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44" t="s">
        <v>39</v>
      </c>
      <c r="D15" s="144"/>
      <c r="E15" s="144"/>
      <c r="F15" s="145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44" t="s">
        <v>39</v>
      </c>
      <c r="D16" s="144"/>
      <c r="E16" s="144"/>
      <c r="F16" s="145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52" t="s">
        <v>43</v>
      </c>
      <c r="D17" s="150"/>
      <c r="E17" s="150"/>
      <c r="F17" s="151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57" t="s">
        <v>41</v>
      </c>
      <c r="D18" s="158"/>
      <c r="E18" s="158"/>
      <c r="F18" s="159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52" t="s">
        <v>46</v>
      </c>
      <c r="D19" s="152"/>
      <c r="E19" s="152"/>
      <c r="F19" s="153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52" t="s">
        <v>39</v>
      </c>
      <c r="D20" s="152"/>
      <c r="E20" s="152"/>
      <c r="F20" s="153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76" t="s">
        <v>39</v>
      </c>
      <c r="D21" s="176"/>
      <c r="E21" s="176"/>
      <c r="F21" s="177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78" t="s">
        <v>39</v>
      </c>
      <c r="D22" s="179"/>
      <c r="E22" s="179"/>
      <c r="F22" s="180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57" t="s">
        <v>39</v>
      </c>
      <c r="D23" s="158"/>
      <c r="E23" s="158"/>
      <c r="F23" s="159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57" t="s">
        <v>39</v>
      </c>
      <c r="D24" s="158"/>
      <c r="E24" s="158"/>
      <c r="F24" s="159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57" t="s">
        <v>39</v>
      </c>
      <c r="D25" s="158"/>
      <c r="E25" s="158"/>
      <c r="F25" s="159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54" t="s">
        <v>39</v>
      </c>
      <c r="D26" s="168"/>
      <c r="E26" s="168"/>
      <c r="F26" s="16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54" t="s">
        <v>39</v>
      </c>
      <c r="D27" s="168"/>
      <c r="E27" s="168"/>
      <c r="F27" s="16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54" t="s">
        <v>39</v>
      </c>
      <c r="D28" s="168"/>
      <c r="E28" s="168"/>
      <c r="F28" s="16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54" t="s">
        <v>39</v>
      </c>
      <c r="D29" s="168"/>
      <c r="E29" s="168"/>
      <c r="F29" s="16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57" t="s">
        <v>41</v>
      </c>
      <c r="D30" s="158"/>
      <c r="E30" s="158"/>
      <c r="F30" s="159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54" t="s">
        <v>48</v>
      </c>
      <c r="D31" s="155"/>
      <c r="E31" s="155"/>
      <c r="F31" s="15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54" t="s">
        <v>40</v>
      </c>
      <c r="D32" s="168"/>
      <c r="E32" s="168"/>
      <c r="F32" s="16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54" t="s">
        <v>39</v>
      </c>
      <c r="D33" s="168"/>
      <c r="E33" s="168"/>
      <c r="F33" s="16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54" t="s">
        <v>40</v>
      </c>
      <c r="D34" s="168"/>
      <c r="E34" s="168"/>
      <c r="F34" s="16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54" t="s">
        <v>39</v>
      </c>
      <c r="D35" s="168"/>
      <c r="E35" s="168"/>
      <c r="F35" s="16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52" t="s">
        <v>39</v>
      </c>
      <c r="D36" s="152"/>
      <c r="E36" s="152"/>
      <c r="F36" s="153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54" t="s">
        <v>39</v>
      </c>
      <c r="D37" s="168"/>
      <c r="E37" s="168"/>
      <c r="F37" s="16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74" t="s">
        <v>39</v>
      </c>
      <c r="D38" s="174"/>
      <c r="E38" s="174"/>
      <c r="F38" s="175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66" t="s">
        <v>31</v>
      </c>
      <c r="D40" s="167"/>
      <c r="E40" s="166">
        <f xml:space="preserve"> K40</f>
        <v>26</v>
      </c>
      <c r="F40" s="170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73" t="s">
        <v>8</v>
      </c>
      <c r="C3" s="173"/>
      <c r="D3" s="173"/>
      <c r="E3" s="173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73" t="s">
        <v>6</v>
      </c>
      <c r="C4" s="173"/>
      <c r="D4" s="173"/>
      <c r="E4" s="173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73" t="s">
        <v>9</v>
      </c>
      <c r="C6" s="173"/>
      <c r="D6" s="173"/>
      <c r="E6" s="173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73" t="s">
        <v>6</v>
      </c>
      <c r="C7" s="173"/>
      <c r="D7" s="173"/>
      <c r="E7" s="173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73" t="s">
        <v>38</v>
      </c>
      <c r="C9" s="173"/>
      <c r="D9" s="173"/>
      <c r="E9" s="173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73" t="s">
        <v>6</v>
      </c>
      <c r="C10" s="173"/>
      <c r="D10" s="173"/>
      <c r="E10" s="173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44508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8" t="s">
        <v>54</v>
      </c>
      <c r="B1" s="139"/>
      <c r="C1" s="139"/>
      <c r="D1" s="139"/>
      <c r="E1" s="139"/>
      <c r="F1" s="140"/>
      <c r="G1" s="67"/>
      <c r="H1" s="146">
        <f ca="1">TODAY()</f>
        <v>44508</v>
      </c>
      <c r="I1" s="147"/>
    </row>
    <row r="2" spans="1:12" ht="7.5" customHeight="1" thickBot="1" x14ac:dyDescent="0.45">
      <c r="A2" s="182"/>
      <c r="B2" s="182"/>
      <c r="C2" s="182"/>
      <c r="D2" s="182"/>
      <c r="E2" s="182"/>
      <c r="F2" s="182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35" t="s">
        <v>2</v>
      </c>
      <c r="D3" s="135"/>
      <c r="E3" s="135"/>
      <c r="F3" s="136"/>
      <c r="G3" s="68"/>
      <c r="H3" s="137" t="s">
        <v>3</v>
      </c>
      <c r="I3" s="136"/>
      <c r="J3" s="62"/>
      <c r="K3" s="24" t="s">
        <v>5</v>
      </c>
    </row>
    <row r="4" spans="1:12" ht="3.75" customHeight="1" thickBot="1" x14ac:dyDescent="0.3">
      <c r="A4" s="181"/>
      <c r="B4" s="181"/>
      <c r="C4" s="181"/>
      <c r="D4" s="181"/>
      <c r="E4" s="181"/>
      <c r="F4" s="181"/>
      <c r="G4" s="181"/>
      <c r="H4" s="181"/>
      <c r="I4" s="181"/>
    </row>
    <row r="5" spans="1:12" ht="21" x14ac:dyDescent="0.25">
      <c r="A5" s="75">
        <v>1</v>
      </c>
      <c r="B5" s="3">
        <v>23</v>
      </c>
      <c r="C5" s="141" t="s">
        <v>44</v>
      </c>
      <c r="D5" s="142"/>
      <c r="E5" s="142"/>
      <c r="F5" s="143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44" t="s">
        <v>14</v>
      </c>
      <c r="D6" s="144"/>
      <c r="E6" s="144"/>
      <c r="F6" s="145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52" t="s">
        <v>39</v>
      </c>
      <c r="D7" s="152"/>
      <c r="E7" s="152"/>
      <c r="F7" s="153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52" t="s">
        <v>55</v>
      </c>
      <c r="D8" s="152"/>
      <c r="E8" s="152"/>
      <c r="F8" s="153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54" t="s">
        <v>56</v>
      </c>
      <c r="D9" s="155"/>
      <c r="E9" s="155"/>
      <c r="F9" s="156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57" t="s">
        <v>39</v>
      </c>
      <c r="D10" s="158"/>
      <c r="E10" s="158"/>
      <c r="F10" s="159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57" t="s">
        <v>45</v>
      </c>
      <c r="D11" s="158"/>
      <c r="E11" s="158"/>
      <c r="F11" s="159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52" t="s">
        <v>39</v>
      </c>
      <c r="D12" s="150"/>
      <c r="E12" s="150"/>
      <c r="F12" s="151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52" t="s">
        <v>39</v>
      </c>
      <c r="D13" s="150"/>
      <c r="E13" s="150"/>
      <c r="F13" s="151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54" t="s">
        <v>56</v>
      </c>
      <c r="D14" s="155"/>
      <c r="E14" s="155"/>
      <c r="F14" s="156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44" t="s">
        <v>39</v>
      </c>
      <c r="D15" s="144"/>
      <c r="E15" s="144"/>
      <c r="F15" s="145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44" t="s">
        <v>39</v>
      </c>
      <c r="D16" s="144"/>
      <c r="E16" s="144"/>
      <c r="F16" s="145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52" t="s">
        <v>39</v>
      </c>
      <c r="D17" s="150"/>
      <c r="E17" s="150"/>
      <c r="F17" s="151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52" t="s">
        <v>55</v>
      </c>
      <c r="D18" s="152"/>
      <c r="E18" s="152"/>
      <c r="F18" s="153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52" t="s">
        <v>57</v>
      </c>
      <c r="D19" s="152"/>
      <c r="E19" s="152"/>
      <c r="F19" s="153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52" t="s">
        <v>44</v>
      </c>
      <c r="D20" s="152"/>
      <c r="E20" s="152"/>
      <c r="F20" s="153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76" t="s">
        <v>39</v>
      </c>
      <c r="D21" s="176"/>
      <c r="E21" s="176"/>
      <c r="F21" s="177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78" t="s">
        <v>58</v>
      </c>
      <c r="D22" s="179"/>
      <c r="E22" s="179"/>
      <c r="F22" s="180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57" t="s">
        <v>39</v>
      </c>
      <c r="D23" s="158"/>
      <c r="E23" s="158"/>
      <c r="F23" s="159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57" t="s">
        <v>44</v>
      </c>
      <c r="D24" s="158"/>
      <c r="E24" s="158"/>
      <c r="F24" s="159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57" t="s">
        <v>39</v>
      </c>
      <c r="D25" s="158"/>
      <c r="E25" s="158"/>
      <c r="F25" s="159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54" t="s">
        <v>39</v>
      </c>
      <c r="D26" s="168"/>
      <c r="E26" s="168"/>
      <c r="F26" s="16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54" t="s">
        <v>39</v>
      </c>
      <c r="D27" s="168"/>
      <c r="E27" s="168"/>
      <c r="F27" s="16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54" t="s">
        <v>39</v>
      </c>
      <c r="D28" s="168"/>
      <c r="E28" s="168"/>
      <c r="F28" s="16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54" t="s">
        <v>39</v>
      </c>
      <c r="D29" s="168"/>
      <c r="E29" s="168"/>
      <c r="F29" s="16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57" t="s">
        <v>39</v>
      </c>
      <c r="D30" s="158"/>
      <c r="E30" s="158"/>
      <c r="F30" s="159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54" t="s">
        <v>39</v>
      </c>
      <c r="D31" s="155"/>
      <c r="E31" s="155"/>
      <c r="F31" s="15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54" t="s">
        <v>39</v>
      </c>
      <c r="D32" s="168"/>
      <c r="E32" s="168"/>
      <c r="F32" s="16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54" t="s">
        <v>39</v>
      </c>
      <c r="D33" s="168"/>
      <c r="E33" s="168"/>
      <c r="F33" s="16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54" t="s">
        <v>39</v>
      </c>
      <c r="D34" s="168"/>
      <c r="E34" s="168"/>
      <c r="F34" s="16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54" t="s">
        <v>39</v>
      </c>
      <c r="D35" s="168"/>
      <c r="E35" s="168"/>
      <c r="F35" s="16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52" t="s">
        <v>39</v>
      </c>
      <c r="D36" s="152"/>
      <c r="E36" s="152"/>
      <c r="F36" s="153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54" t="s">
        <v>45</v>
      </c>
      <c r="D37" s="168"/>
      <c r="E37" s="168"/>
      <c r="F37" s="16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74" t="s">
        <v>39</v>
      </c>
      <c r="D38" s="174"/>
      <c r="E38" s="174"/>
      <c r="F38" s="175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66" t="s">
        <v>31</v>
      </c>
      <c r="D40" s="167"/>
      <c r="E40" s="166">
        <f xml:space="preserve"> K40</f>
        <v>19</v>
      </c>
      <c r="F40" s="170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38" t="s">
        <v>70</v>
      </c>
      <c r="B1" s="140"/>
      <c r="C1" s="138" t="s">
        <v>59</v>
      </c>
      <c r="D1" s="139"/>
      <c r="E1" s="139"/>
      <c r="F1" s="139"/>
      <c r="G1" s="139"/>
      <c r="H1" s="140"/>
      <c r="I1" s="67"/>
      <c r="J1" s="146">
        <f ca="1">TODAY()</f>
        <v>44508</v>
      </c>
      <c r="K1" s="147"/>
      <c r="M1" s="112">
        <f ca="1">NOW()</f>
        <v>44508.391547569445</v>
      </c>
    </row>
    <row r="2" spans="1:14" ht="7.5" customHeight="1" thickBot="1" x14ac:dyDescent="0.45">
      <c r="C2" s="182"/>
      <c r="D2" s="182"/>
      <c r="E2" s="182"/>
      <c r="F2" s="182"/>
      <c r="G2" s="182"/>
      <c r="H2" s="182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35" t="s">
        <v>2</v>
      </c>
      <c r="F3" s="135"/>
      <c r="G3" s="135"/>
      <c r="H3" s="136"/>
      <c r="I3" s="68"/>
      <c r="J3" s="137" t="s">
        <v>65</v>
      </c>
      <c r="K3" s="136"/>
      <c r="L3" s="62"/>
      <c r="M3" s="24" t="s">
        <v>5</v>
      </c>
    </row>
    <row r="4" spans="1:14" ht="3.75" customHeight="1" thickBot="1" x14ac:dyDescent="0.3">
      <c r="A4" s="86"/>
      <c r="B4" s="86"/>
      <c r="C4" s="181"/>
      <c r="D4" s="181"/>
      <c r="E4" s="181"/>
      <c r="F4" s="181"/>
      <c r="G4" s="181"/>
      <c r="H4" s="181"/>
      <c r="I4" s="181"/>
      <c r="J4" s="181"/>
      <c r="K4" s="181"/>
    </row>
    <row r="5" spans="1:14" ht="21" x14ac:dyDescent="0.25">
      <c r="A5" s="92" t="s">
        <v>14</v>
      </c>
      <c r="B5" s="3">
        <v>21</v>
      </c>
      <c r="C5" s="111">
        <v>1</v>
      </c>
      <c r="D5" s="3">
        <v>30</v>
      </c>
      <c r="E5" s="141" t="s">
        <v>39</v>
      </c>
      <c r="F5" s="142"/>
      <c r="G5" s="142"/>
      <c r="H5" s="143"/>
      <c r="I5" s="63"/>
      <c r="J5" s="92" t="s">
        <v>14</v>
      </c>
      <c r="K5" s="78">
        <v>500000</v>
      </c>
      <c r="M5" s="79">
        <v>2</v>
      </c>
      <c r="N5" s="42">
        <v>1</v>
      </c>
    </row>
    <row r="6" spans="1:14" ht="21" x14ac:dyDescent="0.3">
      <c r="A6" s="83" t="s">
        <v>32</v>
      </c>
      <c r="B6" s="84">
        <v>22</v>
      </c>
      <c r="C6" s="89">
        <v>2</v>
      </c>
      <c r="D6" s="82">
        <v>32</v>
      </c>
      <c r="E6" s="144" t="s">
        <v>39</v>
      </c>
      <c r="F6" s="144"/>
      <c r="G6" s="144"/>
      <c r="H6" s="145"/>
      <c r="I6" s="64"/>
      <c r="J6" s="100" t="s">
        <v>32</v>
      </c>
      <c r="K6" s="7"/>
      <c r="M6" s="25"/>
      <c r="N6" s="42">
        <v>1</v>
      </c>
    </row>
    <row r="7" spans="1:14" ht="21" x14ac:dyDescent="0.3">
      <c r="A7" s="83" t="s">
        <v>26</v>
      </c>
      <c r="B7" s="84">
        <v>22</v>
      </c>
      <c r="C7" s="89">
        <v>3</v>
      </c>
      <c r="D7" s="82">
        <v>31</v>
      </c>
      <c r="E7" s="152" t="s">
        <v>62</v>
      </c>
      <c r="F7" s="152"/>
      <c r="G7" s="152"/>
      <c r="H7" s="153"/>
      <c r="I7" s="64"/>
      <c r="J7" s="100" t="s">
        <v>26</v>
      </c>
      <c r="K7" s="7"/>
      <c r="M7" s="25"/>
      <c r="N7" s="42">
        <v>1</v>
      </c>
    </row>
    <row r="8" spans="1:14" ht="21" x14ac:dyDescent="0.25">
      <c r="A8" s="83" t="s">
        <v>40</v>
      </c>
      <c r="B8" s="84">
        <v>23</v>
      </c>
      <c r="C8" s="89">
        <v>4</v>
      </c>
      <c r="D8" s="82">
        <v>27</v>
      </c>
      <c r="E8" s="152" t="s">
        <v>71</v>
      </c>
      <c r="F8" s="152"/>
      <c r="G8" s="152"/>
      <c r="H8" s="153"/>
      <c r="I8" s="65"/>
      <c r="J8" s="100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99" t="s">
        <v>42</v>
      </c>
      <c r="B9" s="98">
        <v>24</v>
      </c>
      <c r="C9" s="89">
        <v>5</v>
      </c>
      <c r="D9" s="82">
        <v>26</v>
      </c>
      <c r="E9" s="154" t="s">
        <v>28</v>
      </c>
      <c r="F9" s="155"/>
      <c r="G9" s="155"/>
      <c r="H9" s="156"/>
      <c r="I9" s="65"/>
      <c r="J9" s="100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3" t="s">
        <v>44</v>
      </c>
      <c r="B10" s="84">
        <v>24</v>
      </c>
      <c r="C10" s="89">
        <v>6</v>
      </c>
      <c r="D10" s="82">
        <v>30</v>
      </c>
      <c r="E10" s="157" t="s">
        <v>16</v>
      </c>
      <c r="F10" s="158"/>
      <c r="G10" s="158"/>
      <c r="H10" s="159"/>
      <c r="I10" s="65"/>
      <c r="J10" s="100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3" t="s">
        <v>15</v>
      </c>
      <c r="B11" s="84">
        <v>24</v>
      </c>
      <c r="C11" s="89">
        <v>7</v>
      </c>
      <c r="D11" s="82">
        <v>29</v>
      </c>
      <c r="E11" s="157" t="s">
        <v>62</v>
      </c>
      <c r="F11" s="158"/>
      <c r="G11" s="158"/>
      <c r="H11" s="159"/>
      <c r="I11" s="65"/>
      <c r="J11" s="100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3" t="s">
        <v>62</v>
      </c>
      <c r="B12" s="84">
        <v>29</v>
      </c>
      <c r="C12" s="89">
        <v>8</v>
      </c>
      <c r="D12" s="82">
        <v>20</v>
      </c>
      <c r="E12" s="152" t="s">
        <v>39</v>
      </c>
      <c r="F12" s="150"/>
      <c r="G12" s="150"/>
      <c r="H12" s="151"/>
      <c r="I12" s="65"/>
      <c r="J12" s="100" t="s">
        <v>62</v>
      </c>
      <c r="K12" s="7">
        <v>1250000</v>
      </c>
      <c r="M12" s="25">
        <v>5</v>
      </c>
      <c r="N12" s="42">
        <v>1</v>
      </c>
    </row>
    <row r="13" spans="1:14" ht="21" x14ac:dyDescent="0.25">
      <c r="A13" s="83" t="s">
        <v>21</v>
      </c>
      <c r="B13" s="84">
        <v>25</v>
      </c>
      <c r="C13" s="89">
        <v>9</v>
      </c>
      <c r="D13" s="82">
        <v>27</v>
      </c>
      <c r="E13" s="152" t="s">
        <v>71</v>
      </c>
      <c r="F13" s="150"/>
      <c r="G13" s="150"/>
      <c r="H13" s="151"/>
      <c r="I13" s="65"/>
      <c r="J13" s="100" t="s">
        <v>21</v>
      </c>
      <c r="K13" s="7">
        <v>500000</v>
      </c>
      <c r="M13" s="25">
        <v>2</v>
      </c>
      <c r="N13" s="42">
        <v>1</v>
      </c>
    </row>
    <row r="14" spans="1:14" ht="21" x14ac:dyDescent="0.25">
      <c r="A14" s="83" t="s">
        <v>61</v>
      </c>
      <c r="B14" s="84">
        <v>25</v>
      </c>
      <c r="C14" s="89">
        <v>10</v>
      </c>
      <c r="D14" s="82">
        <v>35</v>
      </c>
      <c r="E14" s="154" t="s">
        <v>39</v>
      </c>
      <c r="F14" s="155"/>
      <c r="G14" s="155"/>
      <c r="H14" s="156"/>
      <c r="I14" s="65"/>
      <c r="J14" s="100" t="s">
        <v>61</v>
      </c>
      <c r="K14" s="7">
        <v>500000</v>
      </c>
      <c r="M14" s="25">
        <v>2</v>
      </c>
      <c r="N14" s="42">
        <v>1</v>
      </c>
    </row>
    <row r="15" spans="1:14" ht="21" x14ac:dyDescent="0.25">
      <c r="A15" s="83" t="s">
        <v>16</v>
      </c>
      <c r="B15" s="84">
        <v>26</v>
      </c>
      <c r="C15" s="89">
        <v>11</v>
      </c>
      <c r="D15" s="82">
        <v>32</v>
      </c>
      <c r="E15" s="144" t="s">
        <v>39</v>
      </c>
      <c r="F15" s="144"/>
      <c r="G15" s="144"/>
      <c r="H15" s="145"/>
      <c r="I15" s="65"/>
      <c r="J15" s="100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3" t="s">
        <v>25</v>
      </c>
      <c r="B16" s="84">
        <v>0</v>
      </c>
      <c r="C16" s="89">
        <v>12</v>
      </c>
      <c r="D16" s="82">
        <v>34</v>
      </c>
      <c r="E16" s="144" t="s">
        <v>39</v>
      </c>
      <c r="F16" s="144"/>
      <c r="G16" s="144"/>
      <c r="H16" s="145"/>
      <c r="I16" s="65"/>
      <c r="J16" s="100" t="s">
        <v>25</v>
      </c>
      <c r="K16" s="7"/>
      <c r="M16" s="25"/>
      <c r="N16" s="42">
        <v>1</v>
      </c>
    </row>
    <row r="17" spans="1:15" ht="21" x14ac:dyDescent="0.25">
      <c r="A17" s="96" t="s">
        <v>45</v>
      </c>
      <c r="B17" s="95">
        <v>27</v>
      </c>
      <c r="C17" s="89">
        <v>13</v>
      </c>
      <c r="D17" s="82">
        <v>32</v>
      </c>
      <c r="E17" s="152" t="s">
        <v>39</v>
      </c>
      <c r="F17" s="150"/>
      <c r="G17" s="150"/>
      <c r="H17" s="151"/>
      <c r="I17" s="65"/>
      <c r="J17" s="100" t="s">
        <v>45</v>
      </c>
      <c r="K17" s="7">
        <v>1000000</v>
      </c>
      <c r="M17" s="25">
        <v>4</v>
      </c>
      <c r="N17" s="42">
        <v>1</v>
      </c>
    </row>
    <row r="18" spans="1:15" ht="21" x14ac:dyDescent="0.25">
      <c r="A18" s="83" t="s">
        <v>28</v>
      </c>
      <c r="B18" s="84">
        <v>27</v>
      </c>
      <c r="C18" s="89">
        <v>14</v>
      </c>
      <c r="D18" s="82">
        <v>26</v>
      </c>
      <c r="E18" s="152" t="s">
        <v>16</v>
      </c>
      <c r="F18" s="152"/>
      <c r="G18" s="152"/>
      <c r="H18" s="153"/>
      <c r="I18" s="65"/>
      <c r="J18" s="100" t="s">
        <v>28</v>
      </c>
      <c r="K18" s="7">
        <v>1000000</v>
      </c>
      <c r="M18" s="25">
        <v>4</v>
      </c>
      <c r="N18" s="42">
        <v>1</v>
      </c>
    </row>
    <row r="19" spans="1:15" ht="21" x14ac:dyDescent="0.25">
      <c r="A19" s="83"/>
      <c r="B19" s="84"/>
      <c r="C19" s="89">
        <v>15</v>
      </c>
      <c r="D19" s="82">
        <v>29</v>
      </c>
      <c r="E19" s="152" t="s">
        <v>62</v>
      </c>
      <c r="F19" s="152"/>
      <c r="G19" s="152"/>
      <c r="H19" s="153"/>
      <c r="I19" s="65"/>
      <c r="J19" s="4"/>
      <c r="K19" s="7"/>
      <c r="M19" s="25"/>
      <c r="N19" s="42">
        <v>1</v>
      </c>
    </row>
    <row r="20" spans="1:15" ht="21" x14ac:dyDescent="0.25">
      <c r="A20" s="83"/>
      <c r="B20" s="84"/>
      <c r="C20" s="89">
        <v>16</v>
      </c>
      <c r="D20" s="82">
        <v>31</v>
      </c>
      <c r="E20" s="152" t="s">
        <v>39</v>
      </c>
      <c r="F20" s="152"/>
      <c r="G20" s="152"/>
      <c r="H20" s="153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6" t="s">
        <v>14</v>
      </c>
      <c r="F21" s="176"/>
      <c r="G21" s="176"/>
      <c r="H21" s="177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1"/>
      <c r="B22" s="101"/>
      <c r="C22" s="105">
        <v>18</v>
      </c>
      <c r="D22" s="22">
        <v>34</v>
      </c>
      <c r="E22" s="178" t="s">
        <v>39</v>
      </c>
      <c r="F22" s="179"/>
      <c r="G22" s="179"/>
      <c r="H22" s="180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04">
        <v>30</v>
      </c>
      <c r="E23" s="157" t="s">
        <v>39</v>
      </c>
      <c r="F23" s="158"/>
      <c r="G23" s="158"/>
      <c r="H23" s="159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06">
        <v>31</v>
      </c>
      <c r="E24" s="157" t="s">
        <v>39</v>
      </c>
      <c r="F24" s="158"/>
      <c r="G24" s="158"/>
      <c r="H24" s="159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07">
        <v>23</v>
      </c>
      <c r="E25" s="157" t="s">
        <v>19</v>
      </c>
      <c r="F25" s="158"/>
      <c r="G25" s="158"/>
      <c r="H25" s="159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08">
        <v>32</v>
      </c>
      <c r="E26" s="154" t="s">
        <v>39</v>
      </c>
      <c r="F26" s="168"/>
      <c r="G26" s="168"/>
      <c r="H26" s="169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09">
        <v>30</v>
      </c>
      <c r="E27" s="154" t="s">
        <v>39</v>
      </c>
      <c r="F27" s="168"/>
      <c r="G27" s="168"/>
      <c r="H27" s="169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10">
        <v>29</v>
      </c>
      <c r="E28" s="154" t="s">
        <v>62</v>
      </c>
      <c r="F28" s="168"/>
      <c r="G28" s="168"/>
      <c r="H28" s="169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13">
        <v>24</v>
      </c>
      <c r="E29" s="154" t="s">
        <v>72</v>
      </c>
      <c r="F29" s="168"/>
      <c r="G29" s="168"/>
      <c r="H29" s="169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14">
        <v>27</v>
      </c>
      <c r="E30" s="152" t="s">
        <v>71</v>
      </c>
      <c r="F30" s="150"/>
      <c r="G30" s="150"/>
      <c r="H30" s="151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15">
        <v>32</v>
      </c>
      <c r="E31" s="154" t="s">
        <v>39</v>
      </c>
      <c r="F31" s="155"/>
      <c r="G31" s="155"/>
      <c r="H31" s="156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16">
        <v>25</v>
      </c>
      <c r="E32" s="154" t="s">
        <v>73</v>
      </c>
      <c r="F32" s="168"/>
      <c r="G32" s="168"/>
      <c r="H32" s="169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17">
        <v>31</v>
      </c>
      <c r="E33" s="154" t="s">
        <v>39</v>
      </c>
      <c r="F33" s="168"/>
      <c r="G33" s="168"/>
      <c r="H33" s="169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120">
        <v>30</v>
      </c>
      <c r="D34" s="118">
        <v>21</v>
      </c>
      <c r="E34" s="154" t="s">
        <v>14</v>
      </c>
      <c r="F34" s="168"/>
      <c r="G34" s="168"/>
      <c r="H34" s="169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120">
        <v>31</v>
      </c>
      <c r="D35" s="119">
        <v>27</v>
      </c>
      <c r="E35" s="154" t="s">
        <v>71</v>
      </c>
      <c r="F35" s="168"/>
      <c r="G35" s="168"/>
      <c r="H35" s="169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120">
        <v>32</v>
      </c>
      <c r="D36" s="121">
        <v>25</v>
      </c>
      <c r="E36" s="152" t="s">
        <v>73</v>
      </c>
      <c r="F36" s="152"/>
      <c r="G36" s="152"/>
      <c r="H36" s="153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120">
        <v>33</v>
      </c>
      <c r="D37" s="122">
        <v>29</v>
      </c>
      <c r="E37" s="154" t="s">
        <v>62</v>
      </c>
      <c r="F37" s="168"/>
      <c r="G37" s="168"/>
      <c r="H37" s="16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3">
        <v>34</v>
      </c>
      <c r="E38" s="174" t="s">
        <v>39</v>
      </c>
      <c r="F38" s="174"/>
      <c r="G38" s="174"/>
      <c r="H38" s="175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319</v>
      </c>
      <c r="C40" s="1" t="s">
        <v>69</v>
      </c>
      <c r="D40" s="2">
        <f>SUM(D5:D38)</f>
        <v>976</v>
      </c>
      <c r="E40" s="166"/>
      <c r="F40" s="183"/>
      <c r="G40" s="183"/>
      <c r="H40" s="170"/>
      <c r="I40" s="66"/>
      <c r="J40" s="93" t="s">
        <v>30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66</v>
      </c>
      <c r="K42" s="94">
        <v>700000</v>
      </c>
    </row>
    <row r="44" spans="1:15" x14ac:dyDescent="0.25">
      <c r="J44" s="33" t="s">
        <v>67</v>
      </c>
      <c r="K44" s="94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38" t="s">
        <v>70</v>
      </c>
      <c r="B1" s="140"/>
      <c r="C1" s="138" t="s">
        <v>74</v>
      </c>
      <c r="D1" s="139"/>
      <c r="E1" s="139"/>
      <c r="F1" s="139"/>
      <c r="G1" s="139"/>
      <c r="H1" s="140"/>
      <c r="I1" s="67"/>
      <c r="J1" s="146">
        <f ca="1">TODAY()</f>
        <v>44508</v>
      </c>
      <c r="K1" s="147"/>
      <c r="M1" s="112">
        <f ca="1">NOW()</f>
        <v>44508.391547569445</v>
      </c>
    </row>
    <row r="2" spans="1:14" ht="7.5" customHeight="1" thickBot="1" x14ac:dyDescent="0.45">
      <c r="C2" s="182"/>
      <c r="D2" s="182"/>
      <c r="E2" s="182"/>
      <c r="F2" s="182"/>
      <c r="G2" s="182"/>
      <c r="H2" s="182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35" t="s">
        <v>2</v>
      </c>
      <c r="F3" s="135"/>
      <c r="G3" s="135"/>
      <c r="H3" s="136"/>
      <c r="I3" s="68"/>
      <c r="J3" s="137" t="s">
        <v>65</v>
      </c>
      <c r="K3" s="136"/>
      <c r="L3" s="62"/>
      <c r="M3" s="24" t="s">
        <v>5</v>
      </c>
    </row>
    <row r="4" spans="1:14" ht="3.75" customHeight="1" thickBot="1" x14ac:dyDescent="0.3">
      <c r="A4" s="86"/>
      <c r="B4" s="86"/>
      <c r="C4" s="181"/>
      <c r="D4" s="181"/>
      <c r="E4" s="181"/>
      <c r="F4" s="181"/>
      <c r="G4" s="181"/>
      <c r="H4" s="181"/>
      <c r="I4" s="181"/>
      <c r="J4" s="181"/>
      <c r="K4" s="181"/>
    </row>
    <row r="5" spans="1:14" ht="21" x14ac:dyDescent="0.25">
      <c r="A5" s="92" t="s">
        <v>14</v>
      </c>
      <c r="B5" s="3">
        <v>23</v>
      </c>
      <c r="C5" s="111">
        <v>1</v>
      </c>
      <c r="D5" s="3">
        <v>36</v>
      </c>
      <c r="E5" s="141" t="s">
        <v>39</v>
      </c>
      <c r="F5" s="142"/>
      <c r="G5" s="142"/>
      <c r="H5" s="143"/>
      <c r="I5" s="63"/>
      <c r="J5" s="92" t="s">
        <v>14</v>
      </c>
      <c r="K5" s="78">
        <v>250000</v>
      </c>
      <c r="M5" s="79">
        <v>1</v>
      </c>
      <c r="N5" s="42">
        <v>1</v>
      </c>
    </row>
    <row r="6" spans="1:14" ht="21" x14ac:dyDescent="0.3">
      <c r="A6" s="124" t="s">
        <v>32</v>
      </c>
      <c r="B6" s="125">
        <v>24</v>
      </c>
      <c r="C6" s="89">
        <v>2</v>
      </c>
      <c r="D6" s="125">
        <v>27</v>
      </c>
      <c r="E6" s="144" t="s">
        <v>71</v>
      </c>
      <c r="F6" s="144"/>
      <c r="G6" s="144"/>
      <c r="H6" s="145"/>
      <c r="I6" s="64"/>
      <c r="J6" s="124" t="s">
        <v>32</v>
      </c>
      <c r="K6" s="7">
        <v>750000</v>
      </c>
      <c r="M6" s="25">
        <v>3</v>
      </c>
      <c r="N6" s="42">
        <v>1</v>
      </c>
    </row>
    <row r="7" spans="1:14" ht="21" x14ac:dyDescent="0.3">
      <c r="A7" s="124" t="s">
        <v>26</v>
      </c>
      <c r="B7" s="125">
        <v>26</v>
      </c>
      <c r="C7" s="89">
        <v>3</v>
      </c>
      <c r="D7" s="125">
        <v>29</v>
      </c>
      <c r="E7" s="152" t="s">
        <v>42</v>
      </c>
      <c r="F7" s="152"/>
      <c r="G7" s="152"/>
      <c r="H7" s="153"/>
      <c r="I7" s="64"/>
      <c r="J7" s="124" t="s">
        <v>26</v>
      </c>
      <c r="K7" s="7">
        <v>100000</v>
      </c>
      <c r="M7" s="25">
        <v>4</v>
      </c>
      <c r="N7" s="42">
        <v>1</v>
      </c>
    </row>
    <row r="8" spans="1:14" ht="21" x14ac:dyDescent="0.25">
      <c r="A8" s="124" t="s">
        <v>42</v>
      </c>
      <c r="B8" s="125">
        <v>29</v>
      </c>
      <c r="C8" s="128">
        <v>4</v>
      </c>
      <c r="D8" s="125">
        <v>19</v>
      </c>
      <c r="E8" s="152" t="s">
        <v>39</v>
      </c>
      <c r="F8" s="152"/>
      <c r="G8" s="152"/>
      <c r="H8" s="153"/>
      <c r="I8" s="65"/>
      <c r="J8" s="129" t="s">
        <v>42</v>
      </c>
      <c r="K8" s="7">
        <v>500000</v>
      </c>
      <c r="M8" s="25">
        <v>2</v>
      </c>
      <c r="N8" s="42">
        <v>1</v>
      </c>
    </row>
    <row r="9" spans="1:14" ht="21" x14ac:dyDescent="0.25">
      <c r="A9" s="124" t="s">
        <v>44</v>
      </c>
      <c r="B9" s="125">
        <v>23</v>
      </c>
      <c r="C9" s="89">
        <v>5</v>
      </c>
      <c r="D9" s="125">
        <v>29</v>
      </c>
      <c r="E9" s="154" t="s">
        <v>42</v>
      </c>
      <c r="F9" s="155"/>
      <c r="G9" s="155"/>
      <c r="H9" s="156"/>
      <c r="I9" s="65"/>
      <c r="J9" s="129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124" t="s">
        <v>15</v>
      </c>
      <c r="B10" s="125">
        <v>25</v>
      </c>
      <c r="C10" s="89">
        <v>6</v>
      </c>
      <c r="D10" s="125">
        <v>26</v>
      </c>
      <c r="E10" s="157" t="s">
        <v>77</v>
      </c>
      <c r="F10" s="158"/>
      <c r="G10" s="158"/>
      <c r="H10" s="159"/>
      <c r="I10" s="65"/>
      <c r="J10" s="129" t="s">
        <v>15</v>
      </c>
      <c r="K10" s="7"/>
      <c r="M10" s="25"/>
      <c r="N10" s="42">
        <v>1</v>
      </c>
    </row>
    <row r="11" spans="1:14" ht="21" x14ac:dyDescent="0.25">
      <c r="A11" s="124" t="s">
        <v>62</v>
      </c>
      <c r="B11" s="125">
        <v>24</v>
      </c>
      <c r="C11" s="89">
        <v>7</v>
      </c>
      <c r="D11" s="125">
        <v>36</v>
      </c>
      <c r="E11" s="157" t="s">
        <v>39</v>
      </c>
      <c r="F11" s="158"/>
      <c r="G11" s="158"/>
      <c r="H11" s="159"/>
      <c r="I11" s="65"/>
      <c r="J11" s="129" t="s">
        <v>62</v>
      </c>
      <c r="K11" s="7">
        <v>750000</v>
      </c>
      <c r="M11" s="25">
        <v>3</v>
      </c>
      <c r="N11" s="42">
        <v>1</v>
      </c>
    </row>
    <row r="12" spans="1:14" ht="21" x14ac:dyDescent="0.25">
      <c r="A12" s="124" t="s">
        <v>21</v>
      </c>
      <c r="B12" s="125">
        <v>25</v>
      </c>
      <c r="C12" s="89">
        <v>8</v>
      </c>
      <c r="D12" s="125">
        <v>31</v>
      </c>
      <c r="E12" s="152" t="s">
        <v>39</v>
      </c>
      <c r="F12" s="150"/>
      <c r="G12" s="150"/>
      <c r="H12" s="151"/>
      <c r="I12" s="65"/>
      <c r="J12" s="129" t="s">
        <v>21</v>
      </c>
      <c r="K12" s="7"/>
      <c r="M12" s="25"/>
      <c r="N12" s="42">
        <v>1</v>
      </c>
    </row>
    <row r="13" spans="1:14" ht="21" x14ac:dyDescent="0.25">
      <c r="A13" s="124" t="s">
        <v>61</v>
      </c>
      <c r="B13" s="125">
        <v>21</v>
      </c>
      <c r="C13" s="89">
        <v>9</v>
      </c>
      <c r="D13" s="125">
        <v>33</v>
      </c>
      <c r="E13" s="152" t="s">
        <v>39</v>
      </c>
      <c r="F13" s="150"/>
      <c r="G13" s="150"/>
      <c r="H13" s="151"/>
      <c r="I13" s="65"/>
      <c r="J13" s="129" t="s">
        <v>61</v>
      </c>
      <c r="K13" s="7">
        <v>500000</v>
      </c>
      <c r="M13" s="25">
        <v>2</v>
      </c>
      <c r="N13" s="42">
        <v>1</v>
      </c>
    </row>
    <row r="14" spans="1:14" ht="21" x14ac:dyDescent="0.25">
      <c r="A14" s="124" t="s">
        <v>76</v>
      </c>
      <c r="B14" s="125">
        <v>26</v>
      </c>
      <c r="C14" s="89">
        <v>10</v>
      </c>
      <c r="D14" s="125">
        <v>33</v>
      </c>
      <c r="E14" s="154" t="s">
        <v>39</v>
      </c>
      <c r="F14" s="155"/>
      <c r="G14" s="155"/>
      <c r="H14" s="156"/>
      <c r="I14" s="65"/>
      <c r="J14" s="129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124" t="s">
        <v>25</v>
      </c>
      <c r="B15" s="125">
        <v>28</v>
      </c>
      <c r="C15" s="89">
        <v>11</v>
      </c>
      <c r="D15" s="125">
        <v>27</v>
      </c>
      <c r="E15" s="144" t="s">
        <v>71</v>
      </c>
      <c r="F15" s="144"/>
      <c r="G15" s="144"/>
      <c r="H15" s="145"/>
      <c r="I15" s="65"/>
      <c r="J15" s="129" t="s">
        <v>25</v>
      </c>
      <c r="K15" s="7">
        <v>500000</v>
      </c>
      <c r="M15" s="25">
        <v>1</v>
      </c>
      <c r="N15" s="42">
        <v>1</v>
      </c>
    </row>
    <row r="16" spans="1:14" ht="21" x14ac:dyDescent="0.25">
      <c r="A16" s="124" t="s">
        <v>45</v>
      </c>
      <c r="B16" s="125">
        <v>27</v>
      </c>
      <c r="C16" s="89">
        <v>12</v>
      </c>
      <c r="D16" s="125">
        <v>24</v>
      </c>
      <c r="E16" s="144" t="s">
        <v>75</v>
      </c>
      <c r="F16" s="144"/>
      <c r="G16" s="144"/>
      <c r="H16" s="145"/>
      <c r="I16" s="65"/>
      <c r="J16" s="129" t="s">
        <v>45</v>
      </c>
      <c r="K16" s="7">
        <v>750000</v>
      </c>
      <c r="M16" s="25">
        <v>3</v>
      </c>
      <c r="N16" s="42">
        <v>1</v>
      </c>
    </row>
    <row r="17" spans="1:15" ht="21" x14ac:dyDescent="0.25">
      <c r="A17" s="124" t="s">
        <v>28</v>
      </c>
      <c r="B17" s="125">
        <v>27</v>
      </c>
      <c r="C17" s="89">
        <v>13</v>
      </c>
      <c r="D17" s="125">
        <v>19</v>
      </c>
      <c r="E17" s="152" t="s">
        <v>39</v>
      </c>
      <c r="F17" s="150"/>
      <c r="G17" s="150"/>
      <c r="H17" s="151"/>
      <c r="I17" s="65"/>
      <c r="J17" s="129" t="s">
        <v>28</v>
      </c>
      <c r="K17" s="7">
        <v>750000</v>
      </c>
      <c r="M17" s="25">
        <v>3</v>
      </c>
      <c r="N17" s="42">
        <v>1</v>
      </c>
    </row>
    <row r="18" spans="1:15" ht="21" x14ac:dyDescent="0.25">
      <c r="B18" s="88"/>
      <c r="C18" s="89">
        <v>14</v>
      </c>
      <c r="D18" s="125">
        <v>24</v>
      </c>
      <c r="E18" s="144" t="s">
        <v>75</v>
      </c>
      <c r="F18" s="144"/>
      <c r="G18" s="144"/>
      <c r="H18" s="145"/>
      <c r="I18" s="65"/>
      <c r="J18" s="124"/>
      <c r="K18" s="7"/>
      <c r="M18" s="25"/>
      <c r="N18" s="42">
        <v>1</v>
      </c>
    </row>
    <row r="19" spans="1:15" ht="21" x14ac:dyDescent="0.25">
      <c r="A19" s="124"/>
      <c r="B19" s="125"/>
      <c r="C19" s="89">
        <v>15</v>
      </c>
      <c r="D19" s="125">
        <v>32</v>
      </c>
      <c r="E19" s="152" t="s">
        <v>39</v>
      </c>
      <c r="F19" s="152"/>
      <c r="G19" s="152"/>
      <c r="H19" s="153"/>
      <c r="I19" s="65"/>
      <c r="J19" s="4"/>
      <c r="K19" s="7"/>
      <c r="M19" s="25"/>
      <c r="N19" s="42">
        <v>1</v>
      </c>
    </row>
    <row r="20" spans="1:15" ht="21" x14ac:dyDescent="0.25">
      <c r="A20" s="124"/>
      <c r="B20" s="125"/>
      <c r="C20" s="89">
        <v>16</v>
      </c>
      <c r="D20" s="125">
        <v>20</v>
      </c>
      <c r="E20" s="152" t="s">
        <v>39</v>
      </c>
      <c r="F20" s="152"/>
      <c r="G20" s="152"/>
      <c r="H20" s="153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6" t="s">
        <v>29</v>
      </c>
      <c r="F21" s="176"/>
      <c r="G21" s="176"/>
      <c r="H21" s="177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101"/>
      <c r="B22" s="101"/>
      <c r="C22" s="105">
        <v>18</v>
      </c>
      <c r="D22" s="22">
        <v>36</v>
      </c>
      <c r="E22" s="178" t="s">
        <v>39</v>
      </c>
      <c r="F22" s="179"/>
      <c r="G22" s="179"/>
      <c r="H22" s="180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25">
        <v>27</v>
      </c>
      <c r="E23" s="144" t="s">
        <v>71</v>
      </c>
      <c r="F23" s="144"/>
      <c r="G23" s="144"/>
      <c r="H23" s="145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25">
        <v>26</v>
      </c>
      <c r="E24" s="157" t="s">
        <v>77</v>
      </c>
      <c r="F24" s="158"/>
      <c r="G24" s="158"/>
      <c r="H24" s="159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25">
        <v>21</v>
      </c>
      <c r="E25" s="157" t="s">
        <v>29</v>
      </c>
      <c r="F25" s="158"/>
      <c r="G25" s="158"/>
      <c r="H25" s="159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25">
        <v>24</v>
      </c>
      <c r="E26" s="144" t="s">
        <v>75</v>
      </c>
      <c r="F26" s="144"/>
      <c r="G26" s="144"/>
      <c r="H26" s="145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25">
        <v>31</v>
      </c>
      <c r="E27" s="154" t="s">
        <v>39</v>
      </c>
      <c r="F27" s="168"/>
      <c r="G27" s="168"/>
      <c r="H27" s="169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25">
        <v>20</v>
      </c>
      <c r="E28" s="154" t="s">
        <v>39</v>
      </c>
      <c r="F28" s="168"/>
      <c r="G28" s="168"/>
      <c r="H28" s="169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25">
        <v>26</v>
      </c>
      <c r="E29" s="157" t="s">
        <v>77</v>
      </c>
      <c r="F29" s="158"/>
      <c r="G29" s="158"/>
      <c r="H29" s="159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25">
        <v>30</v>
      </c>
      <c r="E30" s="152" t="s">
        <v>39</v>
      </c>
      <c r="F30" s="150"/>
      <c r="G30" s="150"/>
      <c r="H30" s="151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25">
        <v>19</v>
      </c>
      <c r="E31" s="154" t="s">
        <v>39</v>
      </c>
      <c r="F31" s="155"/>
      <c r="G31" s="155"/>
      <c r="H31" s="156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25">
        <v>30</v>
      </c>
      <c r="E32" s="154" t="s">
        <v>39</v>
      </c>
      <c r="F32" s="168"/>
      <c r="G32" s="168"/>
      <c r="H32" s="169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25">
        <v>26</v>
      </c>
      <c r="E33" s="157" t="s">
        <v>77</v>
      </c>
      <c r="F33" s="158"/>
      <c r="G33" s="158"/>
      <c r="H33" s="159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25">
        <v>23</v>
      </c>
      <c r="E34" s="154" t="s">
        <v>78</v>
      </c>
      <c r="F34" s="168"/>
      <c r="G34" s="168"/>
      <c r="H34" s="169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25">
        <v>30</v>
      </c>
      <c r="E35" s="154" t="s">
        <v>39</v>
      </c>
      <c r="F35" s="168"/>
      <c r="G35" s="168"/>
      <c r="H35" s="169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25">
        <v>30</v>
      </c>
      <c r="E36" s="152" t="s">
        <v>39</v>
      </c>
      <c r="F36" s="152"/>
      <c r="G36" s="152"/>
      <c r="H36" s="153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25">
        <v>28</v>
      </c>
      <c r="E37" s="154" t="s">
        <v>25</v>
      </c>
      <c r="F37" s="168"/>
      <c r="G37" s="168"/>
      <c r="H37" s="16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6">
        <v>35</v>
      </c>
      <c r="E38" s="174" t="s">
        <v>39</v>
      </c>
      <c r="F38" s="174"/>
      <c r="G38" s="174"/>
      <c r="H38" s="175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SUM(B5:B39)*34</f>
        <v>11152</v>
      </c>
      <c r="C40" s="1" t="s">
        <v>69</v>
      </c>
      <c r="D40" s="2">
        <f>SUM(D5:D38)</f>
        <v>928</v>
      </c>
      <c r="E40" s="166"/>
      <c r="F40" s="183"/>
      <c r="G40" s="183"/>
      <c r="H40" s="170"/>
      <c r="I40" s="66"/>
      <c r="J40" s="93" t="s">
        <v>30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5200000</v>
      </c>
    </row>
  </sheetData>
  <mergeCells count="42"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J1:K1"/>
    <mergeCell ref="C2:H2"/>
    <mergeCell ref="E3:H3"/>
    <mergeCell ref="J3:K3"/>
    <mergeCell ref="C4:K4"/>
    <mergeCell ref="E33:H33"/>
    <mergeCell ref="E34:H34"/>
    <mergeCell ref="E35:H35"/>
    <mergeCell ref="E36:H36"/>
    <mergeCell ref="E37:H37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tabSelected="1" workbookViewId="0">
      <selection activeCell="E20" sqref="E20:H20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38" t="s">
        <v>70</v>
      </c>
      <c r="B1" s="140"/>
      <c r="C1" s="138" t="s">
        <v>79</v>
      </c>
      <c r="D1" s="139"/>
      <c r="E1" s="139"/>
      <c r="F1" s="139"/>
      <c r="G1" s="139"/>
      <c r="H1" s="140"/>
      <c r="I1" s="67"/>
      <c r="J1" s="146">
        <f ca="1">TODAY()</f>
        <v>44508</v>
      </c>
      <c r="K1" s="147"/>
      <c r="M1" s="112">
        <f ca="1">NOW()</f>
        <v>44508.391547569445</v>
      </c>
    </row>
    <row r="2" spans="1:14" ht="7.5" customHeight="1" thickBot="1" x14ac:dyDescent="0.45">
      <c r="C2" s="182"/>
      <c r="D2" s="182"/>
      <c r="E2" s="182"/>
      <c r="F2" s="182"/>
      <c r="G2" s="182"/>
      <c r="H2" s="182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35" t="s">
        <v>2</v>
      </c>
      <c r="F3" s="135"/>
      <c r="G3" s="135"/>
      <c r="H3" s="136"/>
      <c r="I3" s="68"/>
      <c r="J3" s="137" t="s">
        <v>65</v>
      </c>
      <c r="K3" s="136"/>
      <c r="L3" s="62"/>
      <c r="M3" s="24" t="s">
        <v>5</v>
      </c>
    </row>
    <row r="4" spans="1:14" ht="3.75" customHeight="1" thickBot="1" x14ac:dyDescent="0.3">
      <c r="A4" s="86"/>
      <c r="B4" s="86"/>
      <c r="C4" s="181"/>
      <c r="D4" s="181"/>
      <c r="E4" s="181"/>
      <c r="F4" s="181"/>
      <c r="G4" s="181"/>
      <c r="H4" s="181"/>
      <c r="I4" s="181"/>
      <c r="J4" s="181"/>
      <c r="K4" s="181"/>
    </row>
    <row r="5" spans="1:14" ht="21" x14ac:dyDescent="0.25">
      <c r="A5" s="92" t="s">
        <v>42</v>
      </c>
      <c r="B5" s="3">
        <v>29</v>
      </c>
      <c r="C5" s="111">
        <v>1</v>
      </c>
      <c r="D5" s="3">
        <v>27</v>
      </c>
      <c r="E5" s="152" t="s">
        <v>83</v>
      </c>
      <c r="F5" s="152"/>
      <c r="G5" s="152"/>
      <c r="H5" s="153"/>
      <c r="I5" s="63"/>
      <c r="J5" s="92" t="s">
        <v>25</v>
      </c>
      <c r="K5" s="78">
        <v>750000</v>
      </c>
      <c r="M5" s="79">
        <v>2</v>
      </c>
      <c r="N5" s="42">
        <v>1</v>
      </c>
    </row>
    <row r="6" spans="1:14" ht="21" x14ac:dyDescent="0.3">
      <c r="A6" s="132" t="s">
        <v>80</v>
      </c>
      <c r="B6" s="131">
        <v>31</v>
      </c>
      <c r="C6" s="89">
        <v>2</v>
      </c>
      <c r="D6" s="131">
        <v>27</v>
      </c>
      <c r="E6" s="152" t="s">
        <v>83</v>
      </c>
      <c r="F6" s="152"/>
      <c r="G6" s="152"/>
      <c r="H6" s="153"/>
      <c r="I6" s="64"/>
      <c r="J6" s="132" t="s">
        <v>16</v>
      </c>
      <c r="K6" s="7">
        <v>750000</v>
      </c>
      <c r="M6" s="25">
        <v>2</v>
      </c>
      <c r="N6" s="42">
        <v>1</v>
      </c>
    </row>
    <row r="7" spans="1:14" ht="21" x14ac:dyDescent="0.3">
      <c r="A7" s="132" t="s">
        <v>26</v>
      </c>
      <c r="B7" s="131">
        <v>25</v>
      </c>
      <c r="C7" s="89">
        <v>3</v>
      </c>
      <c r="D7" s="131">
        <v>32</v>
      </c>
      <c r="E7" s="152" t="s">
        <v>39</v>
      </c>
      <c r="F7" s="152"/>
      <c r="G7" s="152"/>
      <c r="H7" s="153"/>
      <c r="I7" s="64"/>
      <c r="J7" s="132" t="s">
        <v>45</v>
      </c>
      <c r="K7" s="7">
        <v>750000</v>
      </c>
      <c r="M7" s="25">
        <v>2</v>
      </c>
      <c r="N7" s="42">
        <v>1</v>
      </c>
    </row>
    <row r="8" spans="1:14" ht="21" x14ac:dyDescent="0.35">
      <c r="A8" s="132" t="s">
        <v>81</v>
      </c>
      <c r="B8" s="131">
        <v>27</v>
      </c>
      <c r="C8" s="89">
        <v>4</v>
      </c>
      <c r="D8" s="131">
        <v>28</v>
      </c>
      <c r="E8" s="184" t="s">
        <v>32</v>
      </c>
      <c r="F8" s="185"/>
      <c r="G8" s="185"/>
      <c r="H8" s="186"/>
      <c r="I8" s="65"/>
      <c r="J8" s="132" t="s">
        <v>21</v>
      </c>
      <c r="K8" s="7">
        <v>250000</v>
      </c>
      <c r="M8" s="25">
        <v>1</v>
      </c>
      <c r="N8" s="42">
        <v>1</v>
      </c>
    </row>
    <row r="9" spans="1:14" ht="21" x14ac:dyDescent="0.25">
      <c r="A9" s="132" t="s">
        <v>21</v>
      </c>
      <c r="B9" s="131">
        <v>25</v>
      </c>
      <c r="C9" s="89">
        <v>5</v>
      </c>
      <c r="D9" s="131">
        <v>25</v>
      </c>
      <c r="E9" s="154" t="s">
        <v>21</v>
      </c>
      <c r="F9" s="155"/>
      <c r="G9" s="155"/>
      <c r="H9" s="156"/>
      <c r="I9" s="65"/>
      <c r="J9" s="132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132" t="s">
        <v>82</v>
      </c>
      <c r="B10" s="131">
        <v>26</v>
      </c>
      <c r="C10" s="89">
        <v>6</v>
      </c>
      <c r="D10" s="131">
        <v>22</v>
      </c>
      <c r="E10" s="157" t="s">
        <v>39</v>
      </c>
      <c r="F10" s="158"/>
      <c r="G10" s="158"/>
      <c r="H10" s="159"/>
      <c r="I10" s="65"/>
      <c r="J10" s="132" t="s">
        <v>32</v>
      </c>
      <c r="K10" s="7">
        <v>250000</v>
      </c>
      <c r="M10" s="25">
        <v>1</v>
      </c>
      <c r="N10" s="42">
        <v>1</v>
      </c>
    </row>
    <row r="11" spans="1:14" ht="21" x14ac:dyDescent="0.25">
      <c r="A11" s="132" t="s">
        <v>16</v>
      </c>
      <c r="B11" s="131">
        <v>27</v>
      </c>
      <c r="C11" s="89">
        <v>7</v>
      </c>
      <c r="D11" s="131">
        <v>31</v>
      </c>
      <c r="E11" s="157" t="s">
        <v>39</v>
      </c>
      <c r="F11" s="158"/>
      <c r="G11" s="158"/>
      <c r="H11" s="159"/>
      <c r="I11" s="65"/>
      <c r="J11" s="132" t="s">
        <v>26</v>
      </c>
      <c r="K11" s="7">
        <v>250000</v>
      </c>
      <c r="M11" s="25">
        <v>1</v>
      </c>
      <c r="N11" s="42">
        <v>1</v>
      </c>
    </row>
    <row r="12" spans="1:14" ht="21" x14ac:dyDescent="0.25">
      <c r="A12" s="132" t="s">
        <v>29</v>
      </c>
      <c r="B12" s="131">
        <v>24</v>
      </c>
      <c r="C12" s="89">
        <v>8</v>
      </c>
      <c r="D12" s="131">
        <v>27</v>
      </c>
      <c r="E12" s="152" t="s">
        <v>83</v>
      </c>
      <c r="F12" s="152"/>
      <c r="G12" s="152"/>
      <c r="H12" s="153"/>
      <c r="I12" s="65"/>
      <c r="J12" s="132"/>
      <c r="K12" s="7"/>
      <c r="M12" s="25"/>
      <c r="N12" s="42">
        <v>1</v>
      </c>
    </row>
    <row r="13" spans="1:14" ht="21" x14ac:dyDescent="0.25">
      <c r="A13" s="132" t="s">
        <v>45</v>
      </c>
      <c r="B13" s="131">
        <v>27</v>
      </c>
      <c r="C13" s="89">
        <v>9</v>
      </c>
      <c r="D13" s="131">
        <v>29</v>
      </c>
      <c r="E13" s="152" t="s">
        <v>42</v>
      </c>
      <c r="F13" s="150"/>
      <c r="G13" s="150"/>
      <c r="H13" s="151"/>
      <c r="I13" s="65"/>
      <c r="J13" s="132"/>
      <c r="K13" s="7"/>
      <c r="M13" s="25"/>
      <c r="N13" s="42">
        <v>1</v>
      </c>
    </row>
    <row r="14" spans="1:14" ht="21" x14ac:dyDescent="0.25">
      <c r="A14" s="132" t="s">
        <v>28</v>
      </c>
      <c r="B14" s="131">
        <v>26</v>
      </c>
      <c r="C14" s="89">
        <v>10</v>
      </c>
      <c r="D14" s="131">
        <v>30</v>
      </c>
      <c r="E14" s="154" t="s">
        <v>39</v>
      </c>
      <c r="F14" s="155"/>
      <c r="G14" s="155"/>
      <c r="H14" s="156"/>
      <c r="I14" s="65"/>
      <c r="J14" s="132"/>
      <c r="K14" s="7"/>
      <c r="M14" s="25"/>
      <c r="N14" s="42">
        <v>1</v>
      </c>
    </row>
    <row r="15" spans="1:14" ht="21" x14ac:dyDescent="0.25">
      <c r="A15" s="132" t="s">
        <v>32</v>
      </c>
      <c r="B15" s="131">
        <v>28</v>
      </c>
      <c r="C15" s="134">
        <v>11</v>
      </c>
      <c r="D15" s="131">
        <v>21</v>
      </c>
      <c r="E15" s="144" t="s">
        <v>39</v>
      </c>
      <c r="F15" s="144"/>
      <c r="G15" s="144"/>
      <c r="H15" s="145"/>
      <c r="I15" s="65"/>
      <c r="J15" s="132"/>
      <c r="K15" s="7"/>
      <c r="M15" s="25"/>
      <c r="N15" s="42">
        <v>1</v>
      </c>
    </row>
    <row r="16" spans="1:14" ht="21" x14ac:dyDescent="0.25">
      <c r="A16" s="132"/>
      <c r="B16" s="131"/>
      <c r="C16" s="89">
        <v>12</v>
      </c>
      <c r="D16" s="131"/>
      <c r="E16" s="144"/>
      <c r="F16" s="144"/>
      <c r="G16" s="144"/>
      <c r="H16" s="145"/>
      <c r="I16" s="65"/>
      <c r="J16" s="132"/>
      <c r="K16" s="7"/>
      <c r="M16" s="25"/>
      <c r="N16" s="42">
        <v>1</v>
      </c>
    </row>
    <row r="17" spans="1:15" ht="21" x14ac:dyDescent="0.25">
      <c r="A17" s="132"/>
      <c r="B17" s="131"/>
      <c r="C17" s="89">
        <v>13</v>
      </c>
      <c r="D17" s="131"/>
      <c r="E17" s="152"/>
      <c r="F17" s="150"/>
      <c r="G17" s="150"/>
      <c r="H17" s="151"/>
      <c r="I17" s="65"/>
      <c r="J17" s="132"/>
      <c r="K17" s="7"/>
      <c r="M17" s="25"/>
      <c r="N17" s="42">
        <v>1</v>
      </c>
    </row>
    <row r="18" spans="1:15" ht="21" x14ac:dyDescent="0.25">
      <c r="B18" s="88"/>
      <c r="C18" s="89">
        <v>14</v>
      </c>
      <c r="D18" s="131"/>
      <c r="E18" s="144"/>
      <c r="F18" s="144"/>
      <c r="G18" s="144"/>
      <c r="H18" s="145"/>
      <c r="I18" s="65"/>
      <c r="J18" s="132"/>
      <c r="K18" s="7"/>
      <c r="M18" s="25"/>
      <c r="N18" s="42">
        <v>1</v>
      </c>
    </row>
    <row r="19" spans="1:15" ht="21" x14ac:dyDescent="0.25">
      <c r="A19" s="132"/>
      <c r="B19" s="131"/>
      <c r="C19" s="89">
        <v>15</v>
      </c>
      <c r="D19" s="131"/>
      <c r="E19" s="152"/>
      <c r="F19" s="152"/>
      <c r="G19" s="152"/>
      <c r="H19" s="153"/>
      <c r="I19" s="65"/>
      <c r="J19" s="4"/>
      <c r="K19" s="7"/>
      <c r="M19" s="25"/>
      <c r="N19" s="42">
        <v>1</v>
      </c>
    </row>
    <row r="20" spans="1:15" ht="21" x14ac:dyDescent="0.25">
      <c r="A20" s="132"/>
      <c r="B20" s="131"/>
      <c r="C20" s="89">
        <v>16</v>
      </c>
      <c r="D20" s="131"/>
      <c r="E20" s="152"/>
      <c r="F20" s="152"/>
      <c r="G20" s="152"/>
      <c r="H20" s="153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/>
      <c r="E21" s="176"/>
      <c r="F21" s="176"/>
      <c r="G21" s="176"/>
      <c r="H21" s="177"/>
      <c r="I21" s="65"/>
      <c r="J21" s="4"/>
      <c r="K21" s="7"/>
      <c r="M21" s="25"/>
      <c r="N21" s="42">
        <f>SUM(D5:D21)</f>
        <v>299</v>
      </c>
      <c r="O21" s="41"/>
    </row>
    <row r="22" spans="1:15" ht="21.75" thickTop="1" x14ac:dyDescent="0.25">
      <c r="A22" s="101"/>
      <c r="B22" s="101"/>
      <c r="C22" s="105">
        <v>18</v>
      </c>
      <c r="D22" s="22"/>
      <c r="E22" s="178"/>
      <c r="F22" s="179"/>
      <c r="G22" s="179"/>
      <c r="H22" s="180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31"/>
      <c r="E23" s="144"/>
      <c r="F23" s="144"/>
      <c r="G23" s="144"/>
      <c r="H23" s="145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31"/>
      <c r="E24" s="157"/>
      <c r="F24" s="158"/>
      <c r="G24" s="158"/>
      <c r="H24" s="159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31"/>
      <c r="E25" s="157"/>
      <c r="F25" s="158"/>
      <c r="G25" s="158"/>
      <c r="H25" s="159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31"/>
      <c r="E26" s="144"/>
      <c r="F26" s="144"/>
      <c r="G26" s="144"/>
      <c r="H26" s="145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31"/>
      <c r="E27" s="154"/>
      <c r="F27" s="168"/>
      <c r="G27" s="168"/>
      <c r="H27" s="169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31"/>
      <c r="E28" s="154"/>
      <c r="F28" s="168"/>
      <c r="G28" s="168"/>
      <c r="H28" s="169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31"/>
      <c r="E29" s="157"/>
      <c r="F29" s="158"/>
      <c r="G29" s="158"/>
      <c r="H29" s="159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31"/>
      <c r="E30" s="152"/>
      <c r="F30" s="150"/>
      <c r="G30" s="150"/>
      <c r="H30" s="151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31"/>
      <c r="E31" s="154"/>
      <c r="F31" s="155"/>
      <c r="G31" s="155"/>
      <c r="H31" s="156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31"/>
      <c r="E32" s="154"/>
      <c r="F32" s="168"/>
      <c r="G32" s="168"/>
      <c r="H32" s="169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31"/>
      <c r="E33" s="157"/>
      <c r="F33" s="158"/>
      <c r="G33" s="158"/>
      <c r="H33" s="159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31"/>
      <c r="E34" s="154"/>
      <c r="F34" s="168"/>
      <c r="G34" s="168"/>
      <c r="H34" s="169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31"/>
      <c r="E35" s="154"/>
      <c r="F35" s="168"/>
      <c r="G35" s="168"/>
      <c r="H35" s="169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31"/>
      <c r="E36" s="152"/>
      <c r="F36" s="152"/>
      <c r="G36" s="152"/>
      <c r="H36" s="153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31"/>
      <c r="E37" s="154"/>
      <c r="F37" s="168"/>
      <c r="G37" s="168"/>
      <c r="H37" s="16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33">
        <v>34</v>
      </c>
      <c r="D38" s="130"/>
      <c r="E38" s="174"/>
      <c r="F38" s="174"/>
      <c r="G38" s="174"/>
      <c r="H38" s="175"/>
      <c r="I38" s="65"/>
      <c r="J38" s="6"/>
      <c r="K38" s="8"/>
      <c r="M38" s="32"/>
      <c r="N38" s="42">
        <f>SUM(D22:D38)</f>
        <v>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SUM(B5:B39)*34</f>
        <v>10030</v>
      </c>
      <c r="C40" s="1" t="s">
        <v>69</v>
      </c>
      <c r="D40" s="2">
        <f>SUM(D5:D38)</f>
        <v>299</v>
      </c>
      <c r="E40" s="166"/>
      <c r="F40" s="183"/>
      <c r="G40" s="183"/>
      <c r="H40" s="170"/>
      <c r="I40" s="66"/>
      <c r="J40" s="93"/>
      <c r="K40" s="9"/>
      <c r="M40" s="26"/>
      <c r="N40" s="42">
        <f>SUM(N5:N39)</f>
        <v>314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3250000</v>
      </c>
    </row>
  </sheetData>
  <sheetProtection algorithmName="SHA-512" hashValue="CZcib5rDZtIZIIk5TaoKwc6jLgXct2Rui+EFKK4snzdlZFk5/Y6VuEwLAO0TK1EOfkYdzcMbblIPNpO06rucPQ==" saltValue="Owy/WzhmwzW3mr8V35CPBQ==" spinCount="100000" sheet="1" objects="1" scenarios="1"/>
  <mergeCells count="42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A1:B1"/>
    <mergeCell ref="C1:H1"/>
    <mergeCell ref="J1:K1"/>
    <mergeCell ref="C2:H2"/>
    <mergeCell ref="E3:H3"/>
    <mergeCell ref="J3:K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 Gerhard Bielstein</cp:lastModifiedBy>
  <cp:lastPrinted>2021-03-22T10:29:44Z</cp:lastPrinted>
  <dcterms:created xsi:type="dcterms:W3CDTF">2015-08-14T21:31:49Z</dcterms:created>
  <dcterms:modified xsi:type="dcterms:W3CDTF">2021-11-08T08:24:21Z</dcterms:modified>
</cp:coreProperties>
</file>