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F71FC647-7895-4DBF-A95C-8D2757F78269}" xr6:coauthVersionLast="45" xr6:coauthVersionMax="45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N40" i="8" s="1"/>
  <c r="M1" i="8"/>
  <c r="J1" i="8"/>
  <c r="M1" i="7" l="1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<sst xmlns="http://schemas.openxmlformats.org/spreadsheetml/2006/main" count="318" uniqueCount="77">
  <si>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</si>
  <si>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</si>
  <si>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</si>
  <si>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</si>
  <si>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</si>
  <si>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</si>
  <si>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</si>
  <si>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</si>
  <si>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</si>
  <si>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</si>
  <si>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</si>
  <si>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</si>
  <si>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</si>
  <si>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</si>
  <si>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</si>
  <si>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</si>
  <si>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</si>
  <si>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</si>
  <si>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</si>
  <si>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</si>
  <si>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</si>
  <si>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</si>
  <si>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</si>
  <si>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</si>
  <si>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</si>
  <si>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</si>
  <si>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</si>
  <si>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</si>
  <si>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</si>
  <si>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</si>
  <si>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</si>
  <si>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</si>
  <si>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</si>
  <si>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</si>
  <si>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</si>
  <si>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</si>
  <si>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</si>
  <si>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</si>
  <si>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</si>
  <si>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</si>
  <si>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</si>
  <si>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</si>
  <si>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</si>
  <si>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</si>
  <si>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</si>
  <si>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</si>
  <si>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</si>
  <si>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</si>
  <si>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</si>
  <si>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</si>
  <si>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</si>
  <si>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</si>
  <si>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</si>
  <si>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</si>
  <si>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</si>
  <si>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</si>
  <si>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</si>
  <si>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</si>
  <si>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</si>
  <si>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</si>
  <si>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</si>
  <si>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</si>
  <si>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</si>
  <si>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</si>
  <si>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</si>
  <si>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</si>
  <si>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</si>
  <si>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</si>
  <si>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</si>
  <si>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</si>
  <si>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</si>
  <si>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</si>
  <si>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</si>
  <si>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</si>
  <si>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</si>
  <si>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Karin, Erhard</t>
  </si>
  <si>
    <t>Sopiha, Glatze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</si>
</sst>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44181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44181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44181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44181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44181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44181</v>
      </c>
      <c r="K1" s="143"/>
      <c r="M1" s="112">
        <f ca="1">NOW()</f>
        <v>44181.944414699072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17" sqref="D1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44181</v>
      </c>
      <c r="K1" s="143"/>
      <c r="M1" s="112">
        <f ca="1">NOW()</f>
        <v>44181.944414699072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>
        <v>250000</v>
      </c>
      <c r="M6" s="25">
        <v>1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30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3" t="s">
        <v>75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3" t="s">
        <v>39</v>
      </c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46"/>
      <c r="G12" s="146"/>
      <c r="H12" s="147"/>
      <c r="I12" s="65"/>
      <c r="J12" s="124" t="s">
        <v>62</v>
      </c>
      <c r="K12" s="7">
        <v>250000</v>
      </c>
      <c r="M12" s="25">
        <v>1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16</v>
      </c>
      <c r="B14" s="125">
        <v>26</v>
      </c>
      <c r="C14" s="89">
        <v>10</v>
      </c>
      <c r="D14" s="125">
        <v>33</v>
      </c>
      <c r="E14" s="150" t="s">
        <v>39</v>
      </c>
      <c r="F14" s="151"/>
      <c r="G14" s="151"/>
      <c r="H14" s="152"/>
      <c r="I14" s="65"/>
      <c r="J14" s="124" t="s">
        <v>61</v>
      </c>
      <c r="K14" s="7"/>
      <c r="M14" s="25"/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0" t="s">
        <v>71</v>
      </c>
      <c r="F15" s="140"/>
      <c r="G15" s="140"/>
      <c r="H15" s="141"/>
      <c r="I15" s="65"/>
      <c r="J15" s="124" t="s">
        <v>16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129">
        <v>12</v>
      </c>
      <c r="D16" s="125">
        <v>24</v>
      </c>
      <c r="E16" s="140" t="s">
        <v>76</v>
      </c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/>
      <c r="E17" s="148"/>
      <c r="F17" s="146"/>
      <c r="G17" s="146"/>
      <c r="H17" s="147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C18" s="89">
        <v>14</v>
      </c>
      <c r="D18" s="125"/>
      <c r="E18" s="148"/>
      <c r="F18" s="148"/>
      <c r="G18" s="148"/>
      <c r="H18" s="149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/>
      <c r="E19" s="148"/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/>
      <c r="E20" s="148"/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2"/>
      <c r="F21" s="172"/>
      <c r="G21" s="172"/>
      <c r="H21" s="173"/>
      <c r="I21" s="65"/>
      <c r="J21" s="4"/>
      <c r="K21" s="7"/>
      <c r="M21" s="25"/>
      <c r="N21" s="42">
        <f>SUM(D5:D21)</f>
        <v>350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4"/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3"/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3"/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350</v>
      </c>
      <c r="E40" s="162"/>
      <c r="F40" s="179"/>
      <c r="G40" s="179"/>
      <c r="H40" s="166"/>
      <c r="I40" s="66"/>
      <c r="J40" s="93" t="s">
        <v>30</v>
      </c>
      <c r="K40" s="9">
        <f>SUM(K5:K38)</f>
        <v>2500000</v>
      </c>
      <c r="M40" s="26">
        <f>SUM(M5:M38)</f>
        <v>10</v>
      </c>
      <c r="N40" s="42">
        <f>SUM(N5:N39)</f>
        <v>365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2500000</v>
      </c>
    </row>
  </sheetData>
  <sheetProtection algorithmName="SHA-512" hashValue="ZgCUsF0SaMWVuWp7NAaghbDMc4faDyDO5ZQo5Szl38SPKYJv4jtShMJb9RPJfXU3Ipu+T+8bOLRhgp63LuVoUw==" saltValue="JE5hcKx4ezuR1JTX1QMayg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2020-12-16T21:40:38Z</dcterms:modified>
</cp:coreProperties>
</file>