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DD6E97B-CDD1-4940-A560-F8A54302E023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<sst xmlns="http://schemas.openxmlformats.org/spreadsheetml/2006/main" count="271" uniqueCount="75">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</sst>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10</v>
      </c>
      <c r="B1" s="129"/>
      <c r="C1" s="129"/>
      <c r="D1" s="129"/>
      <c r="E1" s="129"/>
      <c r="F1" s="130"/>
      <c r="G1" s="10"/>
      <c r="H1" s="136">
        <f ca="1">TODAY()</f>
        <v>43996</v>
      </c>
      <c r="I1" s="13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5" t="s">
        <v>2</v>
      </c>
      <c r="D3" s="125"/>
      <c r="E3" s="125"/>
      <c r="F3" s="126"/>
      <c r="G3" s="19"/>
      <c r="H3" s="127" t="s">
        <v>3</v>
      </c>
      <c r="I3" s="126"/>
      <c r="J3" s="27"/>
      <c r="K3" s="24" t="s">
        <v>5</v>
      </c>
    </row>
    <row r="4" spans="1:12" ht="6" customHeight="1" thickBot="1" x14ac:dyDescent="0.3">
      <c r="A4" s="138"/>
      <c r="B4" s="138"/>
      <c r="C4" s="138"/>
      <c r="D4" s="138"/>
      <c r="E4" s="138"/>
      <c r="F4" s="138"/>
      <c r="G4" s="138"/>
      <c r="H4" s="138"/>
      <c r="I4" s="139"/>
      <c r="J4" s="28"/>
    </row>
    <row r="5" spans="1:12" ht="21" x14ac:dyDescent="0.25">
      <c r="A5" s="20">
        <v>1</v>
      </c>
      <c r="B5" s="3">
        <v>26</v>
      </c>
      <c r="C5" s="131" t="s">
        <v>12</v>
      </c>
      <c r="D5" s="132"/>
      <c r="E5" s="132"/>
      <c r="F5" s="13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4" t="s">
        <v>21</v>
      </c>
      <c r="D6" s="134"/>
      <c r="E6" s="134"/>
      <c r="F6" s="13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0" t="s">
        <v>22</v>
      </c>
      <c r="D7" s="140"/>
      <c r="E7" s="140"/>
      <c r="F7" s="14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2" t="s">
        <v>23</v>
      </c>
      <c r="D8" s="142"/>
      <c r="E8" s="142"/>
      <c r="F8" s="14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4" t="s">
        <v>24</v>
      </c>
      <c r="D9" s="145"/>
      <c r="E9" s="145"/>
      <c r="F9" s="14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0" t="s">
        <v>22</v>
      </c>
      <c r="D12" s="140"/>
      <c r="E12" s="140"/>
      <c r="F12" s="14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0" t="s">
        <v>22</v>
      </c>
      <c r="D13" s="140"/>
      <c r="E13" s="140"/>
      <c r="F13" s="14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0" t="s">
        <v>22</v>
      </c>
      <c r="D14" s="140"/>
      <c r="E14" s="140"/>
      <c r="F14" s="14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4" t="s">
        <v>32</v>
      </c>
      <c r="D15" s="134"/>
      <c r="E15" s="134"/>
      <c r="F15" s="13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4" t="s">
        <v>33</v>
      </c>
      <c r="D16" s="134"/>
      <c r="E16" s="134"/>
      <c r="F16" s="13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0" t="s">
        <v>22</v>
      </c>
      <c r="D17" s="140"/>
      <c r="E17" s="140"/>
      <c r="F17" s="14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2" t="s">
        <v>22</v>
      </c>
      <c r="D18" s="142"/>
      <c r="E18" s="142"/>
      <c r="F18" s="14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0" t="s">
        <v>22</v>
      </c>
      <c r="D19" s="140"/>
      <c r="E19" s="140"/>
      <c r="F19" s="14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0" t="s">
        <v>22</v>
      </c>
      <c r="D20" s="140"/>
      <c r="E20" s="140"/>
      <c r="F20" s="14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0" t="s">
        <v>22</v>
      </c>
      <c r="D21" s="150"/>
      <c r="E21" s="150"/>
      <c r="F21" s="15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2" t="s">
        <v>22</v>
      </c>
      <c r="D22" s="153"/>
      <c r="E22" s="153"/>
      <c r="F22" s="15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5" t="s">
        <v>22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5" t="s">
        <v>22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5" t="s">
        <v>22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5" t="s">
        <v>22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4" t="s">
        <v>32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5" t="s">
        <v>22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5" t="s">
        <v>22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5" t="s">
        <v>22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5" t="s">
        <v>22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5" t="s">
        <v>22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5" t="s">
        <v>22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4" t="s">
        <v>32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2" t="s">
        <v>35</v>
      </c>
      <c r="D36" s="142"/>
      <c r="E36" s="142"/>
      <c r="F36" s="14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5" t="s">
        <v>22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1" t="s">
        <v>22</v>
      </c>
      <c r="D38" s="161"/>
      <c r="E38" s="161"/>
      <c r="F38" s="16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56" t="s">
        <v>31</v>
      </c>
      <c r="D40" s="157"/>
      <c r="E40" s="156">
        <f xml:space="preserve"> K40</f>
        <v>33</v>
      </c>
      <c r="F40" s="16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3" t="s">
        <v>8</v>
      </c>
      <c r="C3" s="163"/>
      <c r="D3" s="163"/>
      <c r="E3" s="163"/>
      <c r="W3" s="33">
        <v>1</v>
      </c>
      <c r="X3" s="33">
        <v>28</v>
      </c>
    </row>
    <row r="4" spans="1:24" ht="21" x14ac:dyDescent="0.25">
      <c r="A4" s="36">
        <f>A3/17</f>
        <v>24</v>
      </c>
      <c r="B4" s="163" t="s">
        <v>6</v>
      </c>
      <c r="C4" s="163"/>
      <c r="D4" s="163"/>
      <c r="E4" s="16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3" t="s">
        <v>9</v>
      </c>
      <c r="C6" s="163"/>
      <c r="D6" s="163"/>
      <c r="E6" s="16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3" t="s">
        <v>6</v>
      </c>
      <c r="C7" s="163"/>
      <c r="D7" s="163"/>
      <c r="E7" s="16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3" t="s">
        <v>13</v>
      </c>
      <c r="C9" s="163"/>
      <c r="D9" s="163"/>
      <c r="E9" s="16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3" t="s">
        <v>6</v>
      </c>
      <c r="C10" s="163"/>
      <c r="D10" s="163"/>
      <c r="E10" s="16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37</v>
      </c>
      <c r="B1" s="129"/>
      <c r="C1" s="129"/>
      <c r="D1" s="129"/>
      <c r="E1" s="129"/>
      <c r="F1" s="130"/>
      <c r="G1" s="67"/>
      <c r="H1" s="136">
        <f ca="1">TODAY()</f>
        <v>43996</v>
      </c>
      <c r="I1" s="13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5" t="s">
        <v>2</v>
      </c>
      <c r="D3" s="125"/>
      <c r="E3" s="125"/>
      <c r="F3" s="126"/>
      <c r="G3" s="68"/>
      <c r="H3" s="127" t="s">
        <v>3</v>
      </c>
      <c r="I3" s="126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31" t="s">
        <v>39</v>
      </c>
      <c r="D5" s="132"/>
      <c r="E5" s="132"/>
      <c r="F5" s="13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4" t="s">
        <v>40</v>
      </c>
      <c r="D6" s="134"/>
      <c r="E6" s="134"/>
      <c r="F6" s="13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2" t="s">
        <v>39</v>
      </c>
      <c r="D7" s="142"/>
      <c r="E7" s="142"/>
      <c r="F7" s="14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2" t="s">
        <v>39</v>
      </c>
      <c r="D8" s="142"/>
      <c r="E8" s="142"/>
      <c r="F8" s="14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4" t="s">
        <v>39</v>
      </c>
      <c r="D9" s="145"/>
      <c r="E9" s="145"/>
      <c r="F9" s="14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2" t="s">
        <v>39</v>
      </c>
      <c r="D12" s="140"/>
      <c r="E12" s="140"/>
      <c r="F12" s="14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2" t="s">
        <v>39</v>
      </c>
      <c r="D13" s="140"/>
      <c r="E13" s="140"/>
      <c r="F13" s="14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2" t="s">
        <v>39</v>
      </c>
      <c r="D14" s="142"/>
      <c r="E14" s="142"/>
      <c r="F14" s="14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4" t="s">
        <v>39</v>
      </c>
      <c r="D15" s="134"/>
      <c r="E15" s="134"/>
      <c r="F15" s="13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4" t="s">
        <v>39</v>
      </c>
      <c r="D16" s="134"/>
      <c r="E16" s="134"/>
      <c r="F16" s="13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2" t="s">
        <v>43</v>
      </c>
      <c r="D17" s="140"/>
      <c r="E17" s="140"/>
      <c r="F17" s="14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2" t="s">
        <v>46</v>
      </c>
      <c r="D19" s="142"/>
      <c r="E19" s="142"/>
      <c r="F19" s="14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2" t="s">
        <v>39</v>
      </c>
      <c r="D20" s="142"/>
      <c r="E20" s="142"/>
      <c r="F20" s="14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6" t="s">
        <v>39</v>
      </c>
      <c r="D21" s="166"/>
      <c r="E21" s="166"/>
      <c r="F21" s="16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8" t="s">
        <v>39</v>
      </c>
      <c r="D22" s="169"/>
      <c r="E22" s="169"/>
      <c r="F22" s="17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4" t="s">
        <v>39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4" t="s">
        <v>39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4" t="s">
        <v>39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4" t="s">
        <v>39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4" t="s">
        <v>48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4" t="s">
        <v>40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4" t="s">
        <v>39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4" t="s">
        <v>40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4" t="s">
        <v>39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2" t="s">
        <v>39</v>
      </c>
      <c r="D36" s="142"/>
      <c r="E36" s="142"/>
      <c r="F36" s="14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4" t="s">
        <v>39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4" t="s">
        <v>39</v>
      </c>
      <c r="D38" s="164"/>
      <c r="E38" s="164"/>
      <c r="F38" s="16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56" t="s">
        <v>31</v>
      </c>
      <c r="D40" s="157"/>
      <c r="E40" s="156">
        <f xml:space="preserve"> K40</f>
        <v>26</v>
      </c>
      <c r="F40" s="16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3" t="s">
        <v>8</v>
      </c>
      <c r="C3" s="163"/>
      <c r="D3" s="163"/>
      <c r="E3" s="16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3" t="s">
        <v>6</v>
      </c>
      <c r="C4" s="163"/>
      <c r="D4" s="163"/>
      <c r="E4" s="16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3" t="s">
        <v>9</v>
      </c>
      <c r="C6" s="163"/>
      <c r="D6" s="163"/>
      <c r="E6" s="16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3" t="s">
        <v>6</v>
      </c>
      <c r="C7" s="163"/>
      <c r="D7" s="163"/>
      <c r="E7" s="16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3" t="s">
        <v>38</v>
      </c>
      <c r="C9" s="163"/>
      <c r="D9" s="163"/>
      <c r="E9" s="16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3" t="s">
        <v>6</v>
      </c>
      <c r="C10" s="163"/>
      <c r="D10" s="163"/>
      <c r="E10" s="16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54</v>
      </c>
      <c r="B1" s="129"/>
      <c r="C1" s="129"/>
      <c r="D1" s="129"/>
      <c r="E1" s="129"/>
      <c r="F1" s="130"/>
      <c r="G1" s="67"/>
      <c r="H1" s="136">
        <f ca="1">TODAY()</f>
        <v>43996</v>
      </c>
      <c r="I1" s="13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5" t="s">
        <v>2</v>
      </c>
      <c r="D3" s="125"/>
      <c r="E3" s="125"/>
      <c r="F3" s="126"/>
      <c r="G3" s="68"/>
      <c r="H3" s="127" t="s">
        <v>3</v>
      </c>
      <c r="I3" s="126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31" t="s">
        <v>44</v>
      </c>
      <c r="D5" s="132"/>
      <c r="E5" s="132"/>
      <c r="F5" s="13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4" t="s">
        <v>14</v>
      </c>
      <c r="D6" s="134"/>
      <c r="E6" s="134"/>
      <c r="F6" s="13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2" t="s">
        <v>39</v>
      </c>
      <c r="D7" s="142"/>
      <c r="E7" s="142"/>
      <c r="F7" s="14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2" t="s">
        <v>56</v>
      </c>
      <c r="D8" s="142"/>
      <c r="E8" s="142"/>
      <c r="F8" s="14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4" t="s">
        <v>57</v>
      </c>
      <c r="D9" s="145"/>
      <c r="E9" s="145"/>
      <c r="F9" s="14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2" t="s">
        <v>39</v>
      </c>
      <c r="D12" s="140"/>
      <c r="E12" s="140"/>
      <c r="F12" s="14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2" t="s">
        <v>39</v>
      </c>
      <c r="D13" s="140"/>
      <c r="E13" s="140"/>
      <c r="F13" s="14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4" t="s">
        <v>57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4" t="s">
        <v>39</v>
      </c>
      <c r="D15" s="134"/>
      <c r="E15" s="134"/>
      <c r="F15" s="13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4" t="s">
        <v>39</v>
      </c>
      <c r="D16" s="134"/>
      <c r="E16" s="134"/>
      <c r="F16" s="13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2" t="s">
        <v>39</v>
      </c>
      <c r="D17" s="140"/>
      <c r="E17" s="140"/>
      <c r="F17" s="14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2" t="s">
        <v>56</v>
      </c>
      <c r="D18" s="142"/>
      <c r="E18" s="142"/>
      <c r="F18" s="14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2" t="s">
        <v>58</v>
      </c>
      <c r="D19" s="142"/>
      <c r="E19" s="142"/>
      <c r="F19" s="14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2" t="s">
        <v>44</v>
      </c>
      <c r="D20" s="142"/>
      <c r="E20" s="142"/>
      <c r="F20" s="14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6" t="s">
        <v>39</v>
      </c>
      <c r="D21" s="166"/>
      <c r="E21" s="166"/>
      <c r="F21" s="16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8" t="s">
        <v>59</v>
      </c>
      <c r="D22" s="169"/>
      <c r="E22" s="169"/>
      <c r="F22" s="17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4" t="s">
        <v>39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4" t="s">
        <v>39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4" t="s">
        <v>39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4" t="s">
        <v>39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4" t="s">
        <v>39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4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4" t="s">
        <v>39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4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4" t="s">
        <v>39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2" t="s">
        <v>39</v>
      </c>
      <c r="D36" s="142"/>
      <c r="E36" s="142"/>
      <c r="F36" s="14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4" t="s">
        <v>45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4" t="s">
        <v>39</v>
      </c>
      <c r="D38" s="164"/>
      <c r="E38" s="164"/>
      <c r="F38" s="16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56" t="s">
        <v>31</v>
      </c>
      <c r="D40" s="157"/>
      <c r="E40" s="156">
        <f xml:space="preserve"> K40</f>
        <v>19</v>
      </c>
      <c r="F40" s="16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63" t="s">
        <v>8</v>
      </c>
      <c r="C3" s="163"/>
      <c r="D3" s="163"/>
      <c r="E3" s="163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63" t="s">
        <v>6</v>
      </c>
      <c r="C4" s="163"/>
      <c r="D4" s="163"/>
      <c r="E4" s="16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63" t="s">
        <v>9</v>
      </c>
      <c r="C6" s="163"/>
      <c r="D6" s="163"/>
      <c r="E6" s="163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63" t="s">
        <v>6</v>
      </c>
      <c r="C7" s="163"/>
      <c r="D7" s="163"/>
      <c r="E7" s="16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63" t="s">
        <v>55</v>
      </c>
      <c r="C9" s="163"/>
      <c r="D9" s="163"/>
      <c r="E9" s="163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63" t="s">
        <v>6</v>
      </c>
      <c r="C10" s="163"/>
      <c r="D10" s="163"/>
      <c r="E10" s="16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" activePane="bottomLeft" state="frozen"/>
      <selection pane="bottomLeft" activeCell="J27" sqref="J27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28" t="s">
        <v>71</v>
      </c>
      <c r="B1" s="130"/>
      <c r="C1" s="128" t="s">
        <v>60</v>
      </c>
      <c r="D1" s="129"/>
      <c r="E1" s="129"/>
      <c r="F1" s="129"/>
      <c r="G1" s="129"/>
      <c r="H1" s="130"/>
      <c r="I1" s="67"/>
      <c r="J1" s="136">
        <f ca="1">TODAY()</f>
        <v>43996</v>
      </c>
      <c r="K1" s="137"/>
      <c r="M1" s="116">
        <f ca="1">NOW()</f>
        <v>43996.850973148146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25" t="s">
        <v>2</v>
      </c>
      <c r="F3" s="125"/>
      <c r="G3" s="125"/>
      <c r="H3" s="126"/>
      <c r="I3" s="68"/>
      <c r="J3" s="127" t="s">
        <v>66</v>
      </c>
      <c r="K3" s="126"/>
      <c r="L3" s="62"/>
      <c r="M3" s="24" t="s">
        <v>5</v>
      </c>
    </row>
    <row r="4" spans="1:14" ht="3.75" customHeight="1" thickBot="1" x14ac:dyDescent="0.3">
      <c r="A4" s="89"/>
      <c r="B4" s="89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31" t="s">
        <v>39</v>
      </c>
      <c r="F5" s="132"/>
      <c r="G5" s="132"/>
      <c r="H5" s="133"/>
      <c r="I5" s="63"/>
      <c r="J5" s="95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34" t="s">
        <v>39</v>
      </c>
      <c r="F6" s="134"/>
      <c r="G6" s="134"/>
      <c r="H6" s="135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42" t="s">
        <v>63</v>
      </c>
      <c r="F7" s="142"/>
      <c r="G7" s="142"/>
      <c r="H7" s="143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42" t="s">
        <v>45</v>
      </c>
      <c r="F8" s="142"/>
      <c r="G8" s="142"/>
      <c r="H8" s="143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44" t="s">
        <v>28</v>
      </c>
      <c r="F9" s="145"/>
      <c r="G9" s="145"/>
      <c r="H9" s="146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47" t="s">
        <v>16</v>
      </c>
      <c r="F10" s="148"/>
      <c r="G10" s="148"/>
      <c r="H10" s="149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47" t="s">
        <v>63</v>
      </c>
      <c r="F11" s="148"/>
      <c r="G11" s="148"/>
      <c r="H11" s="149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42" t="s">
        <v>39</v>
      </c>
      <c r="F12" s="140"/>
      <c r="G12" s="140"/>
      <c r="H12" s="141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42" t="s">
        <v>72</v>
      </c>
      <c r="F13" s="140"/>
      <c r="G13" s="140"/>
      <c r="H13" s="141"/>
      <c r="I13" s="65"/>
      <c r="J13" s="103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44" t="s">
        <v>39</v>
      </c>
      <c r="F14" s="145"/>
      <c r="G14" s="145"/>
      <c r="H14" s="146"/>
      <c r="I14" s="65"/>
      <c r="J14" s="103" t="s">
        <v>62</v>
      </c>
      <c r="K14" s="7">
        <v>500000</v>
      </c>
      <c r="M14" s="25">
        <v>2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34" t="s">
        <v>39</v>
      </c>
      <c r="F15" s="134"/>
      <c r="G15" s="134"/>
      <c r="H15" s="135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34" t="s">
        <v>39</v>
      </c>
      <c r="F16" s="134"/>
      <c r="G16" s="134"/>
      <c r="H16" s="135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42" t="s">
        <v>39</v>
      </c>
      <c r="F17" s="140"/>
      <c r="G17" s="140"/>
      <c r="H17" s="141"/>
      <c r="I17" s="65"/>
      <c r="J17" s="103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42" t="s">
        <v>16</v>
      </c>
      <c r="F18" s="142"/>
      <c r="G18" s="142"/>
      <c r="H18" s="143"/>
      <c r="I18" s="65"/>
      <c r="J18" s="103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42" t="s">
        <v>63</v>
      </c>
      <c r="F19" s="142"/>
      <c r="G19" s="142"/>
      <c r="H19" s="143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42" t="s">
        <v>39</v>
      </c>
      <c r="F20" s="142"/>
      <c r="G20" s="142"/>
      <c r="H20" s="143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6" t="s">
        <v>14</v>
      </c>
      <c r="F21" s="166"/>
      <c r="G21" s="166"/>
      <c r="H21" s="16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8" t="s">
        <v>39</v>
      </c>
      <c r="F22" s="169"/>
      <c r="G22" s="169"/>
      <c r="H22" s="17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44" t="s">
        <v>39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44" t="s">
        <v>39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44" t="s">
        <v>63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44" t="s">
        <v>73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42" t="s">
        <v>72</v>
      </c>
      <c r="F30" s="140"/>
      <c r="G30" s="140"/>
      <c r="H30" s="141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119">
        <v>32</v>
      </c>
      <c r="E31" s="144" t="s">
        <v>39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120">
        <v>25</v>
      </c>
      <c r="E32" s="144" t="s">
        <v>74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121">
        <v>31</v>
      </c>
      <c r="E33" s="144" t="s">
        <v>39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124">
        <v>30</v>
      </c>
      <c r="D34" s="122">
        <v>21</v>
      </c>
      <c r="E34" s="144" t="s">
        <v>14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109">
        <v>31</v>
      </c>
      <c r="D35" s="123">
        <v>27</v>
      </c>
      <c r="E35" s="144" t="s">
        <v>72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42"/>
      <c r="F36" s="142"/>
      <c r="G36" s="142"/>
      <c r="H36" s="143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44"/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4"/>
      <c r="F38" s="164"/>
      <c r="G38" s="164"/>
      <c r="H38" s="165"/>
      <c r="I38" s="65"/>
      <c r="J38" s="6"/>
      <c r="K38" s="8"/>
      <c r="M38" s="32"/>
      <c r="N38" s="42">
        <f>SUM(D22:D38)</f>
        <v>396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888</v>
      </c>
      <c r="E40" s="156"/>
      <c r="F40" s="173"/>
      <c r="G40" s="173"/>
      <c r="H40" s="160"/>
      <c r="I40" s="66"/>
      <c r="J40" s="96" t="s">
        <v>30</v>
      </c>
      <c r="K40" s="9">
        <f>SUM(K5:K38)</f>
        <v>6000000</v>
      </c>
      <c r="M40" s="26">
        <f>SUM(M5:M38)</f>
        <v>24</v>
      </c>
      <c r="N40" s="42">
        <f>SUM(N5:N39)</f>
        <v>903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6000000</v>
      </c>
    </row>
  </sheetData>
  <sheetProtection algorithmName="SHA-512" hashValue="CicL1z8YcHAo4nkc81T0no3dNZVQyEK/+sa93Jkc2dabVxLLSH4+F2sJ5Ya1XPY6+A0Rut9D++69AtEs0iCn+Q==" saltValue="KrejUqAAZkKYEa4lpPEH+A==" spinCount="100000" sheet="1" objects="1" scenario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2020-06-14T18:26:29Z</dcterms:modified>
</cp:coreProperties>
</file>