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CBDBE8C4-4C51-4077-81DC-B7F4692253DF}" xr6:coauthVersionLast="43" xr6:coauthVersionMax="43" xr10:uidLastSave="{00000000-0000-0000-0000-000000000000}"/>
  <bookViews>
    <workbookView xWindow="-120" yWindow="-120" windowWidth="24240" windowHeight="13140" firstSheet="3" activeTab="4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</sheets>
  <definedNames>
    <definedName name="_xlnm.Print_Area" localSheetId="0">'TW 1617'!$A$1:$K$40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7" i="6" l="1"/>
  <c r="X36" i="6" l="1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0" i="6"/>
  <c r="B15" i="6"/>
  <c r="K40" i="5"/>
  <c r="E40" i="5" s="1"/>
  <c r="I40" i="5"/>
  <c r="B40" i="5"/>
  <c r="L38" i="5"/>
  <c r="A6" i="6" s="1"/>
  <c r="L21" i="5"/>
  <c r="A3" i="6" s="1"/>
  <c r="A4" i="6" s="1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A3" i="4"/>
  <c r="A4" i="4" s="1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A9" i="6"/>
  <c r="A10" i="6" s="1"/>
  <c r="M38" i="5"/>
  <c r="L40" i="5"/>
  <c r="M38" i="3"/>
  <c r="A9" i="2"/>
  <c r="A10" i="2" s="1"/>
  <c r="A3" i="2"/>
  <c r="A4" i="2" s="1"/>
  <c r="L40" i="3"/>
  <c r="L40" i="1"/>
  <c r="B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Hans-Gerhard Bielstein</author>
  </authors>
  <commentList>
    <comment ref="H10" authorId="0" shapeId="0" xr:uid="{5483DA0A-E3E4-4073-9339-7B3609A30FCD}">
      <text>
        <r>
          <rPr>
            <b/>
            <sz val="10"/>
            <color indexed="81"/>
            <rFont val="Segoe UI"/>
            <charset val="1"/>
          </rPr>
          <t>Hans-Gerhard Bielstein:</t>
        </r>
        <r>
          <rPr>
            <sz val="10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<sst xmlns="http://schemas.openxmlformats.org/spreadsheetml/2006/main" count="198" uniqueCount="60">
  <si>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</si>
  <si>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</si>
  <si>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</si>
  <si>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</si>
  <si>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</si>
  <si>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</si>
  <si>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</si>
  <si>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</si>
  <si>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</si>
  <si>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</si>
  <si>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</si>
  <si>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</si>
  <si>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</si>
  <si>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</si>
  <si>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</si>
  <si>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</si>
  <si>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</si>
  <si>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</si>
  <si>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</si>
  <si>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</si>
  <si>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</si>
  <si>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</si>
  <si>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</si>
  <si>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</si>
  <si>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</si>
  <si>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</si>
  <si>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</si>
  <si>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</si>
  <si>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</si>
  <si>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</si>
  <si>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</si>
  <si>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</si>
  <si>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</si>
  <si>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</si>
  <si>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</si>
  <si>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</si>
  <si>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</si>
  <si>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</si>
  <si>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</si>
  <si>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</si>
  <si>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</si>
  <si>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</si>
  <si>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</si>
  <si>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</si>
  <si>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</si>
  <si>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</si>
  <si>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</si>
  <si>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</si>
  <si>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</si>
  <si>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</si>
  <si>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</si>
  <si>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</si>
  <si>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</si>
  <si>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</si>
  <si>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</si>
  <si>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</si>
  <si>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Jessica, Marco</t>
  </si>
  <si>
    <t>Gerlinde, Michael</t>
  </si>
  <si>
    <t>Gerlinde, Jessica, Marco</t>
  </si>
  <si>
    <t>Erhard, Silencer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</si>
</sst>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81"/>
      <name val="Segoe UI"/>
      <charset val="1"/>
    </font>
    <font>
      <b/>
      <sz val="10"/>
      <color indexed="81"/>
      <name val="Segoe UI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10" t="s">
        <v>10</v>
      </c>
      <c r="B1" s="111"/>
      <c r="C1" s="111"/>
      <c r="D1" s="111"/>
      <c r="E1" s="111"/>
      <c r="F1" s="112"/>
      <c r="G1" s="10"/>
      <c r="H1" s="116">
        <f ca="1">TODAY()</f>
        <v>43604</v>
      </c>
      <c r="I1" s="117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07" t="s">
        <v>2</v>
      </c>
      <c r="D3" s="107"/>
      <c r="E3" s="107"/>
      <c r="F3" s="108"/>
      <c r="G3" s="19"/>
      <c r="H3" s="109" t="s">
        <v>3</v>
      </c>
      <c r="I3" s="108"/>
      <c r="J3" s="27"/>
      <c r="K3" s="24" t="s">
        <v>5</v>
      </c>
    </row>
    <row r="4" spans="1:12" ht="6" customHeight="1" thickBot="1" x14ac:dyDescent="0.3">
      <c r="A4" s="118"/>
      <c r="B4" s="118"/>
      <c r="C4" s="118"/>
      <c r="D4" s="118"/>
      <c r="E4" s="118"/>
      <c r="F4" s="118"/>
      <c r="G4" s="118"/>
      <c r="H4" s="118"/>
      <c r="I4" s="119"/>
      <c r="J4" s="28"/>
    </row>
    <row r="5" spans="1:12" ht="21" x14ac:dyDescent="0.25">
      <c r="A5" s="20">
        <v>1</v>
      </c>
      <c r="B5" s="3">
        <v>26</v>
      </c>
      <c r="C5" s="113" t="s">
        <v>12</v>
      </c>
      <c r="D5" s="114"/>
      <c r="E5" s="114"/>
      <c r="F5" s="115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05" t="s">
        <v>21</v>
      </c>
      <c r="D6" s="105"/>
      <c r="E6" s="105"/>
      <c r="F6" s="106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01" t="s">
        <v>22</v>
      </c>
      <c r="D7" s="101"/>
      <c r="E7" s="101"/>
      <c r="F7" s="102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90" t="s">
        <v>23</v>
      </c>
      <c r="D8" s="90"/>
      <c r="E8" s="90"/>
      <c r="F8" s="91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87" t="s">
        <v>24</v>
      </c>
      <c r="D9" s="85"/>
      <c r="E9" s="85"/>
      <c r="F9" s="86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98" t="s">
        <v>29</v>
      </c>
      <c r="D10" s="99"/>
      <c r="E10" s="99"/>
      <c r="F10" s="100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98" t="s">
        <v>29</v>
      </c>
      <c r="D11" s="99"/>
      <c r="E11" s="99"/>
      <c r="F11" s="100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01" t="s">
        <v>22</v>
      </c>
      <c r="D12" s="101"/>
      <c r="E12" s="101"/>
      <c r="F12" s="102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01" t="s">
        <v>22</v>
      </c>
      <c r="D13" s="101"/>
      <c r="E13" s="101"/>
      <c r="F13" s="102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01" t="s">
        <v>22</v>
      </c>
      <c r="D14" s="101"/>
      <c r="E14" s="101"/>
      <c r="F14" s="102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05" t="s">
        <v>32</v>
      </c>
      <c r="D15" s="105"/>
      <c r="E15" s="105"/>
      <c r="F15" s="106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05" t="s">
        <v>33</v>
      </c>
      <c r="D16" s="105"/>
      <c r="E16" s="105"/>
      <c r="F16" s="106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01" t="s">
        <v>22</v>
      </c>
      <c r="D17" s="101"/>
      <c r="E17" s="101"/>
      <c r="F17" s="102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90" t="s">
        <v>22</v>
      </c>
      <c r="D18" s="90"/>
      <c r="E18" s="90"/>
      <c r="F18" s="91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01" t="s">
        <v>22</v>
      </c>
      <c r="D19" s="101"/>
      <c r="E19" s="101"/>
      <c r="F19" s="102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01" t="s">
        <v>22</v>
      </c>
      <c r="D20" s="101"/>
      <c r="E20" s="101"/>
      <c r="F20" s="102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03" t="s">
        <v>22</v>
      </c>
      <c r="D21" s="103"/>
      <c r="E21" s="103"/>
      <c r="F21" s="104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95" t="s">
        <v>22</v>
      </c>
      <c r="D22" s="96"/>
      <c r="E22" s="96"/>
      <c r="F22" s="97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84" t="s">
        <v>22</v>
      </c>
      <c r="D23" s="85"/>
      <c r="E23" s="85"/>
      <c r="F23" s="86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84" t="s">
        <v>22</v>
      </c>
      <c r="D24" s="85"/>
      <c r="E24" s="85"/>
      <c r="F24" s="86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98" t="s">
        <v>32</v>
      </c>
      <c r="D25" s="99"/>
      <c r="E25" s="99"/>
      <c r="F25" s="100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84" t="s">
        <v>22</v>
      </c>
      <c r="D26" s="85"/>
      <c r="E26" s="85"/>
      <c r="F26" s="86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84" t="s">
        <v>22</v>
      </c>
      <c r="D27" s="85"/>
      <c r="E27" s="85"/>
      <c r="F27" s="86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87" t="s">
        <v>32</v>
      </c>
      <c r="D28" s="88"/>
      <c r="E28" s="88"/>
      <c r="F28" s="89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84" t="s">
        <v>22</v>
      </c>
      <c r="D29" s="85"/>
      <c r="E29" s="85"/>
      <c r="F29" s="86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84" t="s">
        <v>22</v>
      </c>
      <c r="D30" s="85"/>
      <c r="E30" s="85"/>
      <c r="F30" s="86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84" t="s">
        <v>22</v>
      </c>
      <c r="D31" s="85"/>
      <c r="E31" s="85"/>
      <c r="F31" s="86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84" t="s">
        <v>22</v>
      </c>
      <c r="D32" s="85"/>
      <c r="E32" s="85"/>
      <c r="F32" s="86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84" t="s">
        <v>22</v>
      </c>
      <c r="D33" s="85"/>
      <c r="E33" s="85"/>
      <c r="F33" s="86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84" t="s">
        <v>22</v>
      </c>
      <c r="D34" s="85"/>
      <c r="E34" s="85"/>
      <c r="F34" s="86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87" t="s">
        <v>32</v>
      </c>
      <c r="D35" s="88"/>
      <c r="E35" s="88"/>
      <c r="F35" s="89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90" t="s">
        <v>35</v>
      </c>
      <c r="D36" s="90"/>
      <c r="E36" s="90"/>
      <c r="F36" s="91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84" t="s">
        <v>22</v>
      </c>
      <c r="D37" s="85"/>
      <c r="E37" s="85"/>
      <c r="F37" s="86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93" t="s">
        <v>22</v>
      </c>
      <c r="D38" s="93"/>
      <c r="E38" s="93"/>
      <c r="F38" s="94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82" t="s">
        <v>31</v>
      </c>
      <c r="D40" s="83"/>
      <c r="E40" s="82">
        <f xml:space="preserve"> K40</f>
        <v>33</v>
      </c>
      <c r="F40" s="92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20" t="s">
        <v>8</v>
      </c>
      <c r="C3" s="120"/>
      <c r="D3" s="120"/>
      <c r="E3" s="120"/>
      <c r="W3" s="33">
        <v>1</v>
      </c>
      <c r="X3" s="33">
        <v>28</v>
      </c>
    </row>
    <row r="4" spans="1:24" ht="21" x14ac:dyDescent="0.25">
      <c r="A4" s="36">
        <f>A3/17</f>
        <v>24</v>
      </c>
      <c r="B4" s="120" t="s">
        <v>6</v>
      </c>
      <c r="C4" s="120"/>
      <c r="D4" s="120"/>
      <c r="E4" s="12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20" t="s">
        <v>9</v>
      </c>
      <c r="C6" s="120"/>
      <c r="D6" s="120"/>
      <c r="E6" s="12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20" t="s">
        <v>6</v>
      </c>
      <c r="C7" s="120"/>
      <c r="D7" s="120"/>
      <c r="E7" s="12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20" t="s">
        <v>13</v>
      </c>
      <c r="C9" s="120"/>
      <c r="D9" s="120"/>
      <c r="E9" s="12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20" t="s">
        <v>6</v>
      </c>
      <c r="C10" s="120"/>
      <c r="D10" s="120"/>
      <c r="E10" s="12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43604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10" t="s">
        <v>37</v>
      </c>
      <c r="B1" s="111"/>
      <c r="C1" s="111"/>
      <c r="D1" s="111"/>
      <c r="E1" s="111"/>
      <c r="F1" s="112"/>
      <c r="G1" s="67"/>
      <c r="H1" s="116">
        <f ca="1">TODAY()</f>
        <v>43604</v>
      </c>
      <c r="I1" s="117"/>
    </row>
    <row r="2" spans="1:12" ht="12.75" customHeight="1" thickBot="1" x14ac:dyDescent="0.45">
      <c r="A2" s="122"/>
      <c r="B2" s="122"/>
      <c r="C2" s="122"/>
      <c r="D2" s="122"/>
      <c r="E2" s="122"/>
      <c r="F2" s="122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07" t="s">
        <v>2</v>
      </c>
      <c r="D3" s="107"/>
      <c r="E3" s="107"/>
      <c r="F3" s="108"/>
      <c r="G3" s="68"/>
      <c r="H3" s="109" t="s">
        <v>3</v>
      </c>
      <c r="I3" s="108"/>
      <c r="J3" s="62"/>
      <c r="K3" s="24" t="s">
        <v>5</v>
      </c>
    </row>
    <row r="4" spans="1:12" ht="12.75" customHeight="1" thickBot="1" x14ac:dyDescent="0.3">
      <c r="A4" s="121"/>
      <c r="B4" s="121"/>
      <c r="C4" s="121"/>
      <c r="D4" s="121"/>
      <c r="E4" s="121"/>
      <c r="F4" s="121"/>
      <c r="G4" s="121"/>
      <c r="H4" s="121"/>
      <c r="I4" s="121"/>
    </row>
    <row r="5" spans="1:12" ht="21" x14ac:dyDescent="0.25">
      <c r="A5" s="75">
        <v>1</v>
      </c>
      <c r="B5" s="3">
        <v>15</v>
      </c>
      <c r="C5" s="113" t="s">
        <v>39</v>
      </c>
      <c r="D5" s="114"/>
      <c r="E5" s="114"/>
      <c r="F5" s="115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05" t="s">
        <v>40</v>
      </c>
      <c r="D6" s="105"/>
      <c r="E6" s="105"/>
      <c r="F6" s="106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90" t="s">
        <v>39</v>
      </c>
      <c r="D7" s="90"/>
      <c r="E7" s="90"/>
      <c r="F7" s="91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90" t="s">
        <v>39</v>
      </c>
      <c r="D8" s="90"/>
      <c r="E8" s="90"/>
      <c r="F8" s="91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87" t="s">
        <v>39</v>
      </c>
      <c r="D9" s="85"/>
      <c r="E9" s="85"/>
      <c r="F9" s="86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98" t="s">
        <v>39</v>
      </c>
      <c r="D10" s="99"/>
      <c r="E10" s="99"/>
      <c r="F10" s="100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98" t="s">
        <v>41</v>
      </c>
      <c r="D11" s="99"/>
      <c r="E11" s="99"/>
      <c r="F11" s="100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90" t="s">
        <v>39</v>
      </c>
      <c r="D12" s="101"/>
      <c r="E12" s="101"/>
      <c r="F12" s="102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90" t="s">
        <v>39</v>
      </c>
      <c r="D13" s="101"/>
      <c r="E13" s="101"/>
      <c r="F13" s="102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90" t="s">
        <v>39</v>
      </c>
      <c r="D14" s="90"/>
      <c r="E14" s="90"/>
      <c r="F14" s="91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05" t="s">
        <v>39</v>
      </c>
      <c r="D15" s="105"/>
      <c r="E15" s="105"/>
      <c r="F15" s="106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05" t="s">
        <v>39</v>
      </c>
      <c r="D16" s="105"/>
      <c r="E16" s="105"/>
      <c r="F16" s="106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90" t="s">
        <v>43</v>
      </c>
      <c r="D17" s="101"/>
      <c r="E17" s="101"/>
      <c r="F17" s="102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98" t="s">
        <v>41</v>
      </c>
      <c r="D18" s="99"/>
      <c r="E18" s="99"/>
      <c r="F18" s="100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90" t="s">
        <v>46</v>
      </c>
      <c r="D19" s="90"/>
      <c r="E19" s="90"/>
      <c r="F19" s="91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90" t="s">
        <v>39</v>
      </c>
      <c r="D20" s="90"/>
      <c r="E20" s="90"/>
      <c r="F20" s="91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23" t="s">
        <v>39</v>
      </c>
      <c r="D21" s="123"/>
      <c r="E21" s="123"/>
      <c r="F21" s="12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25" t="s">
        <v>39</v>
      </c>
      <c r="D22" s="126"/>
      <c r="E22" s="126"/>
      <c r="F22" s="12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98" t="s">
        <v>39</v>
      </c>
      <c r="D23" s="99"/>
      <c r="E23" s="99"/>
      <c r="F23" s="10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98" t="s">
        <v>39</v>
      </c>
      <c r="D24" s="99"/>
      <c r="E24" s="99"/>
      <c r="F24" s="10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98" t="s">
        <v>39</v>
      </c>
      <c r="D25" s="99"/>
      <c r="E25" s="99"/>
      <c r="F25" s="10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87" t="s">
        <v>39</v>
      </c>
      <c r="D26" s="88"/>
      <c r="E26" s="88"/>
      <c r="F26" s="8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87" t="s">
        <v>39</v>
      </c>
      <c r="D27" s="88"/>
      <c r="E27" s="88"/>
      <c r="F27" s="8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87" t="s">
        <v>39</v>
      </c>
      <c r="D28" s="88"/>
      <c r="E28" s="88"/>
      <c r="F28" s="8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87" t="s">
        <v>39</v>
      </c>
      <c r="D29" s="88"/>
      <c r="E29" s="88"/>
      <c r="F29" s="8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98" t="s">
        <v>41</v>
      </c>
      <c r="D30" s="99"/>
      <c r="E30" s="99"/>
      <c r="F30" s="10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87" t="s">
        <v>48</v>
      </c>
      <c r="D31" s="85"/>
      <c r="E31" s="85"/>
      <c r="F31" s="8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87" t="s">
        <v>40</v>
      </c>
      <c r="D32" s="88"/>
      <c r="E32" s="88"/>
      <c r="F32" s="8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87" t="s">
        <v>39</v>
      </c>
      <c r="D33" s="88"/>
      <c r="E33" s="88"/>
      <c r="F33" s="8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87" t="s">
        <v>40</v>
      </c>
      <c r="D34" s="88"/>
      <c r="E34" s="88"/>
      <c r="F34" s="8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87" t="s">
        <v>39</v>
      </c>
      <c r="D35" s="88"/>
      <c r="E35" s="88"/>
      <c r="F35" s="8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90" t="s">
        <v>39</v>
      </c>
      <c r="D36" s="90"/>
      <c r="E36" s="90"/>
      <c r="F36" s="9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87" t="s">
        <v>39</v>
      </c>
      <c r="D37" s="88"/>
      <c r="E37" s="88"/>
      <c r="F37" s="8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28" t="s">
        <v>39</v>
      </c>
      <c r="D38" s="128"/>
      <c r="E38" s="128"/>
      <c r="F38" s="129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82" t="s">
        <v>31</v>
      </c>
      <c r="D40" s="83"/>
      <c r="E40" s="82">
        <f xml:space="preserve"> K40</f>
        <v>26</v>
      </c>
      <c r="F40" s="92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20" t="s">
        <v>8</v>
      </c>
      <c r="C3" s="120"/>
      <c r="D3" s="120"/>
      <c r="E3" s="12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20" t="s">
        <v>6</v>
      </c>
      <c r="C4" s="120"/>
      <c r="D4" s="120"/>
      <c r="E4" s="12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20" t="s">
        <v>9</v>
      </c>
      <c r="C6" s="120"/>
      <c r="D6" s="120"/>
      <c r="E6" s="12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20" t="s">
        <v>6</v>
      </c>
      <c r="C7" s="120"/>
      <c r="D7" s="120"/>
      <c r="E7" s="12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20" t="s">
        <v>38</v>
      </c>
      <c r="C9" s="120"/>
      <c r="D9" s="120"/>
      <c r="E9" s="12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20" t="s">
        <v>6</v>
      </c>
      <c r="C10" s="120"/>
      <c r="D10" s="120"/>
      <c r="E10" s="12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43604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tabSelected="1" topLeftCell="A19" workbookViewId="0">
      <selection activeCell="C32" sqref="C32:F32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10" t="s">
        <v>54</v>
      </c>
      <c r="B1" s="111"/>
      <c r="C1" s="111"/>
      <c r="D1" s="111"/>
      <c r="E1" s="111"/>
      <c r="F1" s="112"/>
      <c r="G1" s="67"/>
      <c r="H1" s="116">
        <f ca="1">TODAY()</f>
        <v>43604</v>
      </c>
      <c r="I1" s="117"/>
    </row>
    <row r="2" spans="1:12" ht="7.5" customHeight="1" thickBot="1" x14ac:dyDescent="0.45">
      <c r="A2" s="122"/>
      <c r="B2" s="122"/>
      <c r="C2" s="122"/>
      <c r="D2" s="122"/>
      <c r="E2" s="122"/>
      <c r="F2" s="122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07" t="s">
        <v>2</v>
      </c>
      <c r="D3" s="107"/>
      <c r="E3" s="107"/>
      <c r="F3" s="108"/>
      <c r="G3" s="68"/>
      <c r="H3" s="109" t="s">
        <v>3</v>
      </c>
      <c r="I3" s="108"/>
      <c r="J3" s="62"/>
      <c r="K3" s="24" t="s">
        <v>5</v>
      </c>
    </row>
    <row r="4" spans="1:12" ht="3.75" customHeight="1" thickBot="1" x14ac:dyDescent="0.3">
      <c r="A4" s="121"/>
      <c r="B4" s="121"/>
      <c r="C4" s="121"/>
      <c r="D4" s="121"/>
      <c r="E4" s="121"/>
      <c r="F4" s="121"/>
      <c r="G4" s="121"/>
      <c r="H4" s="121"/>
      <c r="I4" s="121"/>
    </row>
    <row r="5" spans="1:12" ht="21" x14ac:dyDescent="0.25">
      <c r="A5" s="75">
        <v>1</v>
      </c>
      <c r="B5" s="3">
        <v>23</v>
      </c>
      <c r="C5" s="113" t="s">
        <v>44</v>
      </c>
      <c r="D5" s="114"/>
      <c r="E5" s="114"/>
      <c r="F5" s="115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05" t="s">
        <v>14</v>
      </c>
      <c r="D6" s="105"/>
      <c r="E6" s="105"/>
      <c r="F6" s="106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90" t="s">
        <v>39</v>
      </c>
      <c r="D7" s="90"/>
      <c r="E7" s="90"/>
      <c r="F7" s="91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90" t="s">
        <v>56</v>
      </c>
      <c r="D8" s="90"/>
      <c r="E8" s="90"/>
      <c r="F8" s="91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87" t="s">
        <v>57</v>
      </c>
      <c r="D9" s="85"/>
      <c r="E9" s="85"/>
      <c r="F9" s="86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98" t="s">
        <v>39</v>
      </c>
      <c r="D10" s="99"/>
      <c r="E10" s="99"/>
      <c r="F10" s="100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98" t="s">
        <v>45</v>
      </c>
      <c r="D11" s="99"/>
      <c r="E11" s="99"/>
      <c r="F11" s="100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90" t="s">
        <v>39</v>
      </c>
      <c r="D12" s="101"/>
      <c r="E12" s="101"/>
      <c r="F12" s="102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90" t="s">
        <v>39</v>
      </c>
      <c r="D13" s="101"/>
      <c r="E13" s="101"/>
      <c r="F13" s="102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87" t="s">
        <v>57</v>
      </c>
      <c r="D14" s="85"/>
      <c r="E14" s="85"/>
      <c r="F14" s="86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05" t="s">
        <v>39</v>
      </c>
      <c r="D15" s="105"/>
      <c r="E15" s="105"/>
      <c r="F15" s="106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05" t="s">
        <v>39</v>
      </c>
      <c r="D16" s="105"/>
      <c r="E16" s="105"/>
      <c r="F16" s="106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90" t="s">
        <v>39</v>
      </c>
      <c r="D17" s="101"/>
      <c r="E17" s="101"/>
      <c r="F17" s="102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90" t="s">
        <v>56</v>
      </c>
      <c r="D18" s="90"/>
      <c r="E18" s="90"/>
      <c r="F18" s="91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90" t="s">
        <v>58</v>
      </c>
      <c r="D19" s="90"/>
      <c r="E19" s="90"/>
      <c r="F19" s="91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90" t="s">
        <v>44</v>
      </c>
      <c r="D20" s="90"/>
      <c r="E20" s="90"/>
      <c r="F20" s="91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23" t="s">
        <v>39</v>
      </c>
      <c r="D21" s="123"/>
      <c r="E21" s="123"/>
      <c r="F21" s="12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25" t="s">
        <v>59</v>
      </c>
      <c r="D22" s="126"/>
      <c r="E22" s="126"/>
      <c r="F22" s="12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98" t="s">
        <v>39</v>
      </c>
      <c r="D23" s="99"/>
      <c r="E23" s="99"/>
      <c r="F23" s="10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98" t="s">
        <v>44</v>
      </c>
      <c r="D24" s="99"/>
      <c r="E24" s="99"/>
      <c r="F24" s="10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98" t="s">
        <v>39</v>
      </c>
      <c r="D25" s="99"/>
      <c r="E25" s="99"/>
      <c r="F25" s="10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87" t="s">
        <v>39</v>
      </c>
      <c r="D26" s="88"/>
      <c r="E26" s="88"/>
      <c r="F26" s="8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87" t="s">
        <v>39</v>
      </c>
      <c r="D27" s="88"/>
      <c r="E27" s="88"/>
      <c r="F27" s="8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87" t="s">
        <v>39</v>
      </c>
      <c r="D28" s="88"/>
      <c r="E28" s="88"/>
      <c r="F28" s="8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87" t="s">
        <v>39</v>
      </c>
      <c r="D29" s="88"/>
      <c r="E29" s="88"/>
      <c r="F29" s="8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98" t="s">
        <v>39</v>
      </c>
      <c r="D30" s="99"/>
      <c r="E30" s="99"/>
      <c r="F30" s="10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87" t="s">
        <v>39</v>
      </c>
      <c r="D31" s="85"/>
      <c r="E31" s="85"/>
      <c r="F31" s="8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87" t="s">
        <v>39</v>
      </c>
      <c r="D32" s="88"/>
      <c r="E32" s="88"/>
      <c r="F32" s="8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87" t="s">
        <v>39</v>
      </c>
      <c r="D33" s="88"/>
      <c r="E33" s="88"/>
      <c r="F33" s="8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87" t="s">
        <v>39</v>
      </c>
      <c r="D34" s="88"/>
      <c r="E34" s="88"/>
      <c r="F34" s="8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87" t="s">
        <v>39</v>
      </c>
      <c r="D35" s="88"/>
      <c r="E35" s="88"/>
      <c r="F35" s="8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90" t="s">
        <v>39</v>
      </c>
      <c r="D36" s="90"/>
      <c r="E36" s="90"/>
      <c r="F36" s="9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87" t="s">
        <v>45</v>
      </c>
      <c r="D37" s="88"/>
      <c r="E37" s="88"/>
      <c r="F37" s="8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28" t="s">
        <v>39</v>
      </c>
      <c r="D38" s="128"/>
      <c r="E38" s="128"/>
      <c r="F38" s="129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82" t="s">
        <v>31</v>
      </c>
      <c r="D40" s="83"/>
      <c r="E40" s="82">
        <f xml:space="preserve"> K40</f>
        <v>19</v>
      </c>
      <c r="F40" s="92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X37"/>
  <sheetViews>
    <sheetView workbookViewId="0">
      <selection activeCell="H6" sqref="H6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1819'!L21</f>
        <v>464</v>
      </c>
      <c r="B3" s="120" t="s">
        <v>8</v>
      </c>
      <c r="C3" s="120"/>
      <c r="D3" s="120"/>
      <c r="E3" s="120"/>
      <c r="W3" s="33">
        <v>1</v>
      </c>
      <c r="X3" s="33">
        <v>28</v>
      </c>
    </row>
    <row r="4" spans="1:24" ht="21" x14ac:dyDescent="0.25">
      <c r="A4" s="36">
        <f>A3/17</f>
        <v>27.294117647058822</v>
      </c>
      <c r="B4" s="120" t="s">
        <v>6</v>
      </c>
      <c r="C4" s="120"/>
      <c r="D4" s="120"/>
      <c r="E4" s="12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1819'!L38</f>
        <v>508</v>
      </c>
      <c r="B6" s="120" t="s">
        <v>9</v>
      </c>
      <c r="C6" s="120"/>
      <c r="D6" s="120"/>
      <c r="E6" s="120"/>
      <c r="W6" s="33">
        <v>4</v>
      </c>
      <c r="X6" s="33">
        <v>31</v>
      </c>
    </row>
    <row r="7" spans="1:24" ht="21" x14ac:dyDescent="0.25">
      <c r="A7" s="36">
        <f>A6/17</f>
        <v>29.882352941176471</v>
      </c>
      <c r="B7" s="120" t="s">
        <v>6</v>
      </c>
      <c r="C7" s="120"/>
      <c r="D7" s="120"/>
      <c r="E7" s="12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1819'!L21+'TW 1819'!L38</f>
        <v>972</v>
      </c>
      <c r="B9" s="120" t="s">
        <v>55</v>
      </c>
      <c r="C9" s="120"/>
      <c r="D9" s="120"/>
      <c r="E9" s="120"/>
      <c r="W9" s="33">
        <v>7</v>
      </c>
      <c r="X9" s="33">
        <v>25</v>
      </c>
    </row>
    <row r="10" spans="1:24" ht="21" x14ac:dyDescent="0.25">
      <c r="A10" s="36">
        <f>A9/34</f>
        <v>28.588235294117649</v>
      </c>
      <c r="B10" s="120" t="s">
        <v>6</v>
      </c>
      <c r="C10" s="120"/>
      <c r="D10" s="120"/>
      <c r="E10" s="12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43604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algorithmName="SHA-512" hashValue="j+BCY/fEaytqBvYtp6dExMgcw+YpvM6yM8BwhRjgv11Xpjc/aC0KJlu+E1mnlQxuD32+1D8UDogUGX78xjjFGA==" saltValue="d8+DknSsyxuyhyhKqDPGyg==" spinCount="100000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TW 1617</vt:lpstr>
      <vt:lpstr>STATISTIK 1617</vt:lpstr>
      <vt:lpstr>TW 1718</vt:lpstr>
      <vt:lpstr>STATISTIK1718</vt:lpstr>
      <vt:lpstr>TW 1819</vt:lpstr>
      <vt:lpstr>STATISTIK1819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2019-05-19T08:28:24Z</dcterms:modified>
</cp:coreProperties>
</file>