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26DACA03-49FE-4700-A100-C785B809C801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<sst xmlns="http://schemas.openxmlformats.org/spreadsheetml/2006/main" count="184" uniqueCount="60">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</sst>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10</v>
      </c>
      <c r="B1" s="102"/>
      <c r="C1" s="102"/>
      <c r="D1" s="102"/>
      <c r="E1" s="102"/>
      <c r="F1" s="103"/>
      <c r="G1" s="10"/>
      <c r="H1" s="109">
        <f ca="1">TODAY()</f>
        <v>43500</v>
      </c>
      <c r="I1" s="110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20"/>
      <c r="H3" s="100" t="s">
        <v>3</v>
      </c>
      <c r="I3" s="99"/>
      <c r="J3" s="28"/>
      <c r="K3" s="25" t="s">
        <v>5</v>
      </c>
    </row>
    <row r="4" spans="1:12" ht="6" customHeight="1" thickBot="1" x14ac:dyDescent="0.3">
      <c r="A4" s="111"/>
      <c r="B4" s="111"/>
      <c r="C4" s="111"/>
      <c r="D4" s="111"/>
      <c r="E4" s="111"/>
      <c r="F4" s="111"/>
      <c r="G4" s="111"/>
      <c r="H4" s="111"/>
      <c r="I4" s="112"/>
      <c r="J4" s="29"/>
    </row>
    <row r="5" spans="1:12" ht="21" x14ac:dyDescent="0.25">
      <c r="A5" s="21">
        <v>1</v>
      </c>
      <c r="B5" s="3">
        <v>26</v>
      </c>
      <c r="C5" s="104" t="s">
        <v>12</v>
      </c>
      <c r="D5" s="105"/>
      <c r="E5" s="105"/>
      <c r="F5" s="106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7" t="s">
        <v>21</v>
      </c>
      <c r="D6" s="107"/>
      <c r="E6" s="107"/>
      <c r="F6" s="108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5" t="s">
        <v>23</v>
      </c>
      <c r="D8" s="115"/>
      <c r="E8" s="115"/>
      <c r="F8" s="11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7" t="s">
        <v>24</v>
      </c>
      <c r="D9" s="118"/>
      <c r="E9" s="118"/>
      <c r="F9" s="119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20" t="s">
        <v>29</v>
      </c>
      <c r="D10" s="121"/>
      <c r="E10" s="121"/>
      <c r="F10" s="12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20" t="s">
        <v>29</v>
      </c>
      <c r="D11" s="121"/>
      <c r="E11" s="121"/>
      <c r="F11" s="12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7" t="s">
        <v>32</v>
      </c>
      <c r="D15" s="107"/>
      <c r="E15" s="107"/>
      <c r="F15" s="108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7" t="s">
        <v>33</v>
      </c>
      <c r="D16" s="107"/>
      <c r="E16" s="107"/>
      <c r="F16" s="108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3" t="s">
        <v>22</v>
      </c>
      <c r="D18" s="123"/>
      <c r="E18" s="123"/>
      <c r="F18" s="124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5" t="s">
        <v>22</v>
      </c>
      <c r="D21" s="125"/>
      <c r="E21" s="125"/>
      <c r="F21" s="126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7" t="s">
        <v>22</v>
      </c>
      <c r="D22" s="128"/>
      <c r="E22" s="128"/>
      <c r="F22" s="12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30" t="s">
        <v>22</v>
      </c>
      <c r="D23" s="118"/>
      <c r="E23" s="118"/>
      <c r="F23" s="119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30" t="s">
        <v>22</v>
      </c>
      <c r="D24" s="118"/>
      <c r="E24" s="118"/>
      <c r="F24" s="119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20" t="s">
        <v>32</v>
      </c>
      <c r="D25" s="121"/>
      <c r="E25" s="121"/>
      <c r="F25" s="122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30" t="s">
        <v>22</v>
      </c>
      <c r="D26" s="118"/>
      <c r="E26" s="118"/>
      <c r="F26" s="119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30" t="s">
        <v>22</v>
      </c>
      <c r="D27" s="118"/>
      <c r="E27" s="118"/>
      <c r="F27" s="119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3" t="s">
        <v>32</v>
      </c>
      <c r="D28" s="134"/>
      <c r="E28" s="134"/>
      <c r="F28" s="135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30" t="s">
        <v>22</v>
      </c>
      <c r="D29" s="118"/>
      <c r="E29" s="118"/>
      <c r="F29" s="119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30" t="s">
        <v>22</v>
      </c>
      <c r="D30" s="118"/>
      <c r="E30" s="118"/>
      <c r="F30" s="119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30" t="s">
        <v>22</v>
      </c>
      <c r="D31" s="118"/>
      <c r="E31" s="118"/>
      <c r="F31" s="119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30" t="s">
        <v>22</v>
      </c>
      <c r="D32" s="118"/>
      <c r="E32" s="118"/>
      <c r="F32" s="119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30" t="s">
        <v>22</v>
      </c>
      <c r="D33" s="118"/>
      <c r="E33" s="118"/>
      <c r="F33" s="119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30" t="s">
        <v>22</v>
      </c>
      <c r="D34" s="118"/>
      <c r="E34" s="118"/>
      <c r="F34" s="119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3" t="s">
        <v>32</v>
      </c>
      <c r="D35" s="134"/>
      <c r="E35" s="134"/>
      <c r="F35" s="135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5" t="s">
        <v>35</v>
      </c>
      <c r="D36" s="115"/>
      <c r="E36" s="115"/>
      <c r="F36" s="11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30" t="s">
        <v>22</v>
      </c>
      <c r="D37" s="118"/>
      <c r="E37" s="118"/>
      <c r="F37" s="119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7" t="s">
        <v>22</v>
      </c>
      <c r="D38" s="137"/>
      <c r="E38" s="137"/>
      <c r="F38" s="138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36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A3/17</f>
        <v>24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9" t="s">
        <v>13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43500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37</v>
      </c>
      <c r="B1" s="102"/>
      <c r="C1" s="102"/>
      <c r="D1" s="102"/>
      <c r="E1" s="102"/>
      <c r="F1" s="103"/>
      <c r="G1" s="75"/>
      <c r="H1" s="109">
        <f ca="1">TODAY()</f>
        <v>43500</v>
      </c>
      <c r="I1" s="110"/>
    </row>
    <row r="2" spans="1:12" ht="12.75" customHeight="1" thickBot="1" x14ac:dyDescent="0.45">
      <c r="A2" s="150"/>
      <c r="B2" s="150"/>
      <c r="C2" s="150"/>
      <c r="D2" s="150"/>
      <c r="E2" s="150"/>
      <c r="F2" s="15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76"/>
      <c r="H3" s="100" t="s">
        <v>3</v>
      </c>
      <c r="I3" s="99"/>
      <c r="J3" s="69"/>
      <c r="K3" s="25" t="s">
        <v>5</v>
      </c>
    </row>
    <row r="4" spans="1:12" ht="12.75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64"/>
    </row>
    <row r="5" spans="1:12" ht="21" x14ac:dyDescent="0.25">
      <c r="A5" s="85">
        <v>1</v>
      </c>
      <c r="B5" s="3">
        <v>15</v>
      </c>
      <c r="C5" s="104" t="s">
        <v>39</v>
      </c>
      <c r="D5" s="105"/>
      <c r="E5" s="105"/>
      <c r="F5" s="106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7" t="s">
        <v>40</v>
      </c>
      <c r="D6" s="107"/>
      <c r="E6" s="107"/>
      <c r="F6" s="108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5" t="s">
        <v>39</v>
      </c>
      <c r="D7" s="115"/>
      <c r="E7" s="115"/>
      <c r="F7" s="11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5" t="s">
        <v>39</v>
      </c>
      <c r="D8" s="115"/>
      <c r="E8" s="115"/>
      <c r="F8" s="11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7" t="s">
        <v>39</v>
      </c>
      <c r="D9" s="118"/>
      <c r="E9" s="118"/>
      <c r="F9" s="119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20" t="s">
        <v>39</v>
      </c>
      <c r="D10" s="121"/>
      <c r="E10" s="121"/>
      <c r="F10" s="122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20" t="s">
        <v>41</v>
      </c>
      <c r="D11" s="121"/>
      <c r="E11" s="121"/>
      <c r="F11" s="12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5" t="s">
        <v>39</v>
      </c>
      <c r="D12" s="113"/>
      <c r="E12" s="113"/>
      <c r="F12" s="114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5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5" t="s">
        <v>39</v>
      </c>
      <c r="D14" s="115"/>
      <c r="E14" s="115"/>
      <c r="F14" s="11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7" t="s">
        <v>39</v>
      </c>
      <c r="D15" s="107"/>
      <c r="E15" s="107"/>
      <c r="F15" s="108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7" t="s">
        <v>39</v>
      </c>
      <c r="D16" s="107"/>
      <c r="E16" s="107"/>
      <c r="F16" s="108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5" t="s">
        <v>43</v>
      </c>
      <c r="D17" s="113"/>
      <c r="E17" s="113"/>
      <c r="F17" s="114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20" t="s">
        <v>41</v>
      </c>
      <c r="D18" s="121"/>
      <c r="E18" s="121"/>
      <c r="F18" s="122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5" t="s">
        <v>46</v>
      </c>
      <c r="D19" s="115"/>
      <c r="E19" s="115"/>
      <c r="F19" s="11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5" t="s">
        <v>39</v>
      </c>
      <c r="D20" s="115"/>
      <c r="E20" s="115"/>
      <c r="F20" s="11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6" t="s">
        <v>39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20" t="s">
        <v>39</v>
      </c>
      <c r="D23" s="121"/>
      <c r="E23" s="121"/>
      <c r="F23" s="122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20" t="s">
        <v>39</v>
      </c>
      <c r="D24" s="121"/>
      <c r="E24" s="121"/>
      <c r="F24" s="122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20" t="s">
        <v>39</v>
      </c>
      <c r="D25" s="121"/>
      <c r="E25" s="121"/>
      <c r="F25" s="122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7" t="s">
        <v>39</v>
      </c>
      <c r="D26" s="140"/>
      <c r="E26" s="140"/>
      <c r="F26" s="141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7" t="s">
        <v>39</v>
      </c>
      <c r="D27" s="140"/>
      <c r="E27" s="140"/>
      <c r="F27" s="141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3" t="s">
        <v>39</v>
      </c>
      <c r="D28" s="134"/>
      <c r="E28" s="134"/>
      <c r="F28" s="135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7" t="s">
        <v>39</v>
      </c>
      <c r="D29" s="140"/>
      <c r="E29" s="140"/>
      <c r="F29" s="141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20" t="s">
        <v>41</v>
      </c>
      <c r="D30" s="121"/>
      <c r="E30" s="121"/>
      <c r="F30" s="122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7" t="s">
        <v>48</v>
      </c>
      <c r="D31" s="118"/>
      <c r="E31" s="118"/>
      <c r="F31" s="119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7" t="s">
        <v>40</v>
      </c>
      <c r="D32" s="140"/>
      <c r="E32" s="140"/>
      <c r="F32" s="141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7" t="s">
        <v>39</v>
      </c>
      <c r="D33" s="140"/>
      <c r="E33" s="140"/>
      <c r="F33" s="141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7" t="s">
        <v>40</v>
      </c>
      <c r="D34" s="140"/>
      <c r="E34" s="140"/>
      <c r="F34" s="141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3" t="s">
        <v>39</v>
      </c>
      <c r="D35" s="134"/>
      <c r="E35" s="134"/>
      <c r="F35" s="135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5" t="s">
        <v>39</v>
      </c>
      <c r="D36" s="115"/>
      <c r="E36" s="115"/>
      <c r="F36" s="11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7" t="s">
        <v>39</v>
      </c>
      <c r="D37" s="140"/>
      <c r="E37" s="140"/>
      <c r="F37" s="141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2" t="s">
        <v>39</v>
      </c>
      <c r="D38" s="142"/>
      <c r="E38" s="142"/>
      <c r="F38" s="143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36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9" t="s">
        <v>38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43500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7" workbookViewId="0">
      <selection activeCell="B25" sqref="B25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54</v>
      </c>
      <c r="B1" s="102"/>
      <c r="C1" s="102"/>
      <c r="D1" s="102"/>
      <c r="E1" s="102"/>
      <c r="F1" s="103"/>
      <c r="G1" s="75"/>
      <c r="H1" s="109">
        <f ca="1">TODAY()</f>
        <v>43500</v>
      </c>
      <c r="I1" s="110"/>
    </row>
    <row r="2" spans="1:12" ht="7.5" customHeight="1" thickBot="1" x14ac:dyDescent="0.45">
      <c r="A2" s="150"/>
      <c r="B2" s="150"/>
      <c r="C2" s="150"/>
      <c r="D2" s="150"/>
      <c r="E2" s="150"/>
      <c r="F2" s="15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76"/>
      <c r="H3" s="100" t="s">
        <v>3</v>
      </c>
      <c r="I3" s="99"/>
      <c r="J3" s="69"/>
      <c r="K3" s="25" t="s">
        <v>5</v>
      </c>
    </row>
    <row r="4" spans="1:12" ht="3.75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64"/>
    </row>
    <row r="5" spans="1:12" ht="21" x14ac:dyDescent="0.25">
      <c r="A5" s="85">
        <v>1</v>
      </c>
      <c r="B5" s="3">
        <v>23</v>
      </c>
      <c r="C5" s="104" t="s">
        <v>44</v>
      </c>
      <c r="D5" s="105"/>
      <c r="E5" s="105"/>
      <c r="F5" s="106"/>
      <c r="G5" s="70"/>
      <c r="H5" s="97" t="s">
        <v>26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7" t="s">
        <v>14</v>
      </c>
      <c r="D6" s="107"/>
      <c r="E6" s="107"/>
      <c r="F6" s="108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5" t="s">
        <v>39</v>
      </c>
      <c r="D7" s="115"/>
      <c r="E7" s="115"/>
      <c r="F7" s="116"/>
      <c r="G7" s="71"/>
      <c r="H7" s="65" t="s">
        <v>25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15" t="s">
        <v>56</v>
      </c>
      <c r="D8" s="115"/>
      <c r="E8" s="115"/>
      <c r="F8" s="116"/>
      <c r="G8" s="72"/>
      <c r="H8" s="65" t="s">
        <v>44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17" t="s">
        <v>57</v>
      </c>
      <c r="D9" s="118"/>
      <c r="E9" s="118"/>
      <c r="F9" s="119"/>
      <c r="G9" s="72"/>
      <c r="H9" s="63" t="s">
        <v>15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20" t="s">
        <v>39</v>
      </c>
      <c r="D10" s="121"/>
      <c r="E10" s="121"/>
      <c r="F10" s="122"/>
      <c r="G10" s="72"/>
      <c r="H10" s="63" t="s">
        <v>29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20" t="s">
        <v>45</v>
      </c>
      <c r="D11" s="121"/>
      <c r="E11" s="121"/>
      <c r="F11" s="122"/>
      <c r="G11" s="72"/>
      <c r="H11" s="65" t="s">
        <v>45</v>
      </c>
      <c r="I11" s="78">
        <v>750000</v>
      </c>
      <c r="J11" s="64"/>
      <c r="K11" s="66">
        <v>3</v>
      </c>
      <c r="L11" s="44">
        <v>1</v>
      </c>
    </row>
    <row r="12" spans="1:12" ht="21" x14ac:dyDescent="0.25">
      <c r="A12" s="86">
        <v>8</v>
      </c>
      <c r="B12" s="94">
        <v>32</v>
      </c>
      <c r="C12" s="115" t="s">
        <v>39</v>
      </c>
      <c r="D12" s="113"/>
      <c r="E12" s="113"/>
      <c r="F12" s="114"/>
      <c r="G12" s="72"/>
      <c r="H12" s="63" t="s">
        <v>28</v>
      </c>
      <c r="I12" s="78">
        <v>250000</v>
      </c>
      <c r="J12" s="64"/>
      <c r="K12" s="66">
        <v>1</v>
      </c>
      <c r="L12" s="44">
        <v>1</v>
      </c>
    </row>
    <row r="13" spans="1:12" ht="21" x14ac:dyDescent="0.25">
      <c r="A13" s="86">
        <v>9</v>
      </c>
      <c r="B13" s="94">
        <v>31</v>
      </c>
      <c r="C13" s="115" t="s">
        <v>39</v>
      </c>
      <c r="D13" s="113"/>
      <c r="E13" s="113"/>
      <c r="F13" s="114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7" t="s">
        <v>57</v>
      </c>
      <c r="D14" s="118"/>
      <c r="E14" s="118"/>
      <c r="F14" s="119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7" t="s">
        <v>39</v>
      </c>
      <c r="D15" s="107"/>
      <c r="E15" s="107"/>
      <c r="F15" s="108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7" t="s">
        <v>39</v>
      </c>
      <c r="D16" s="107"/>
      <c r="E16" s="107"/>
      <c r="F16" s="108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5" t="s">
        <v>39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15" t="s">
        <v>56</v>
      </c>
      <c r="D18" s="115"/>
      <c r="E18" s="115"/>
      <c r="F18" s="116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15" t="s">
        <v>58</v>
      </c>
      <c r="D19" s="115"/>
      <c r="E19" s="115"/>
      <c r="F19" s="11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15" t="s">
        <v>44</v>
      </c>
      <c r="D20" s="115"/>
      <c r="E20" s="115"/>
      <c r="F20" s="11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>
        <v>28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 x14ac:dyDescent="0.25">
      <c r="A22" s="54">
        <v>18</v>
      </c>
      <c r="B22" s="83">
        <v>26</v>
      </c>
      <c r="C22" s="146" t="s">
        <v>59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95">
        <v>37</v>
      </c>
      <c r="C23" s="120" t="s">
        <v>39</v>
      </c>
      <c r="D23" s="121"/>
      <c r="E23" s="121"/>
      <c r="F23" s="122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95">
        <v>23</v>
      </c>
      <c r="C24" s="120" t="s">
        <v>44</v>
      </c>
      <c r="D24" s="121"/>
      <c r="E24" s="121"/>
      <c r="F24" s="122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95"/>
      <c r="C25" s="120"/>
      <c r="D25" s="121"/>
      <c r="E25" s="121"/>
      <c r="F25" s="122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7"/>
      <c r="D26" s="140"/>
      <c r="E26" s="140"/>
      <c r="F26" s="141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7"/>
      <c r="D27" s="140"/>
      <c r="E27" s="140"/>
      <c r="F27" s="141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3"/>
      <c r="D28" s="134"/>
      <c r="E28" s="134"/>
      <c r="F28" s="135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7"/>
      <c r="D29" s="140"/>
      <c r="E29" s="140"/>
      <c r="F29" s="141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20"/>
      <c r="D30" s="121"/>
      <c r="E30" s="121"/>
      <c r="F30" s="122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7"/>
      <c r="D31" s="118"/>
      <c r="E31" s="118"/>
      <c r="F31" s="119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7"/>
      <c r="D32" s="140"/>
      <c r="E32" s="140"/>
      <c r="F32" s="141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7"/>
      <c r="D33" s="140"/>
      <c r="E33" s="140"/>
      <c r="F33" s="141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7"/>
      <c r="D34" s="140"/>
      <c r="E34" s="140"/>
      <c r="F34" s="141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3"/>
      <c r="D35" s="134"/>
      <c r="E35" s="134"/>
      <c r="F35" s="135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5"/>
      <c r="D36" s="115"/>
      <c r="E36" s="115"/>
      <c r="F36" s="11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7"/>
      <c r="D37" s="140"/>
      <c r="E37" s="140"/>
      <c r="F37" s="141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2"/>
      <c r="D38" s="142"/>
      <c r="E38" s="142"/>
      <c r="F38" s="143"/>
      <c r="G38" s="72"/>
      <c r="H38" s="6"/>
      <c r="I38" s="8"/>
      <c r="J38" s="64"/>
      <c r="K38" s="33"/>
      <c r="L38" s="44">
        <f>SUM(B22:B38)</f>
        <v>86</v>
      </c>
      <c r="M38" s="44">
        <f>L21+L38</f>
        <v>550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550</v>
      </c>
      <c r="C40" s="131" t="s">
        <v>31</v>
      </c>
      <c r="D40" s="132"/>
      <c r="E40" s="131">
        <f xml:space="preserve"> K40</f>
        <v>18</v>
      </c>
      <c r="F40" s="136"/>
      <c r="G40" s="73"/>
      <c r="H40" s="42" t="s">
        <v>30</v>
      </c>
      <c r="I40" s="9">
        <f>SUM(I5:I38)</f>
        <v>4500000</v>
      </c>
      <c r="J40" s="64"/>
      <c r="K40" s="27">
        <f>SUM(K5:K38)</f>
        <v>18</v>
      </c>
      <c r="L40" s="44">
        <f>SUM(L5:L39)</f>
        <v>565</v>
      </c>
    </row>
  </sheetData>
  <sheetProtection algorithmName="SHA-512" hashValue="rWzKMUizTLySd+cYyxO4evpZBurDodR5DzcN9oJyZHCQK13aZPypWrR1K9MOhhlDQetlp/0sVtJKj4EkF9lSMg==" saltValue="yDa1x/wY+6m+QsA7lSWnsQ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6" sqref="H6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464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A3/20</f>
        <v>23.2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86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A6/3</f>
        <v>28.666666666666668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550</v>
      </c>
      <c r="B9" s="139" t="s">
        <v>55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16.176470588235293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43500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kXPrpFqfh1DQiDPsHCR15Blk8QnSlVAvBiqElORzVI+vELFkT5I2EhXGD2KGrQxJzoj8kuOv5cB7S8cNQ9+Lbw==" saltValue="PNzbAVdxuveD/FRL4WO1g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2019-02-04T09:09:40Z</dcterms:modified>
</cp:coreProperties>
</file>