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3867780E-8D67-4010-84F1-B5C8D6EE4FA1}" xr6:coauthVersionLast="40" xr6:coauthVersionMax="40" xr10:uidLastSave="{00000000-0000-0000-0000-000000000000}"/>
  <bookViews>
    <workbookView xWindow="120" yWindow="135" windowWidth="21705" windowHeight="978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A7" i="6" l="1"/>
  <c r="A4" i="6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<sst xmlns="http://schemas.openxmlformats.org/spreadsheetml/2006/main" count="183" uniqueCount="60">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</sst>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10</v>
      </c>
      <c r="B1" s="101"/>
      <c r="C1" s="101"/>
      <c r="D1" s="101"/>
      <c r="E1" s="101"/>
      <c r="F1" s="102"/>
      <c r="G1" s="10"/>
      <c r="H1" s="108">
        <f ca="1">TODAY()</f>
        <v>43493</v>
      </c>
      <c r="I1" s="109"/>
    </row>
    <row r="2" spans="1:12" ht="6" customHeight="1" thickBot="1" x14ac:dyDescent="0.45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20"/>
      <c r="H3" s="99" t="s">
        <v>3</v>
      </c>
      <c r="I3" s="98"/>
      <c r="J3" s="28"/>
      <c r="K3" s="25" t="s">
        <v>5</v>
      </c>
    </row>
    <row r="4" spans="1:12" ht="6" customHeight="1" thickBot="1" x14ac:dyDescent="0.3">
      <c r="A4" s="110"/>
      <c r="B4" s="110"/>
      <c r="C4" s="110"/>
      <c r="D4" s="110"/>
      <c r="E4" s="110"/>
      <c r="F4" s="110"/>
      <c r="G4" s="110"/>
      <c r="H4" s="110"/>
      <c r="I4" s="111"/>
      <c r="J4" s="29"/>
    </row>
    <row r="5" spans="1:12" ht="21" x14ac:dyDescent="0.25">
      <c r="A5" s="21">
        <v>1</v>
      </c>
      <c r="B5" s="3">
        <v>26</v>
      </c>
      <c r="C5" s="103" t="s">
        <v>12</v>
      </c>
      <c r="D5" s="104"/>
      <c r="E5" s="104"/>
      <c r="F5" s="105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 x14ac:dyDescent="0.3">
      <c r="A6" s="22">
        <v>2</v>
      </c>
      <c r="B6" s="5">
        <v>25</v>
      </c>
      <c r="C6" s="106" t="s">
        <v>21</v>
      </c>
      <c r="D6" s="106"/>
      <c r="E6" s="106"/>
      <c r="F6" s="107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 x14ac:dyDescent="0.3">
      <c r="A7" s="22">
        <v>3</v>
      </c>
      <c r="B7" s="5">
        <v>31</v>
      </c>
      <c r="C7" s="112" t="s">
        <v>22</v>
      </c>
      <c r="D7" s="112"/>
      <c r="E7" s="112"/>
      <c r="F7" s="113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 x14ac:dyDescent="0.25">
      <c r="A8" s="22">
        <v>4</v>
      </c>
      <c r="B8" s="5">
        <v>23</v>
      </c>
      <c r="C8" s="114" t="s">
        <v>23</v>
      </c>
      <c r="D8" s="114"/>
      <c r="E8" s="114"/>
      <c r="F8" s="115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 x14ac:dyDescent="0.25">
      <c r="A9" s="22">
        <v>5</v>
      </c>
      <c r="B9" s="5">
        <v>27</v>
      </c>
      <c r="C9" s="116" t="s">
        <v>24</v>
      </c>
      <c r="D9" s="117"/>
      <c r="E9" s="117"/>
      <c r="F9" s="118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 x14ac:dyDescent="0.25">
      <c r="A10" s="22">
        <v>6</v>
      </c>
      <c r="B10" s="5">
        <v>21</v>
      </c>
      <c r="C10" s="119" t="s">
        <v>29</v>
      </c>
      <c r="D10" s="120"/>
      <c r="E10" s="120"/>
      <c r="F10" s="121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 x14ac:dyDescent="0.25">
      <c r="A11" s="22">
        <v>7</v>
      </c>
      <c r="B11" s="5">
        <v>21</v>
      </c>
      <c r="C11" s="119" t="s">
        <v>29</v>
      </c>
      <c r="D11" s="120"/>
      <c r="E11" s="120"/>
      <c r="F11" s="121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 x14ac:dyDescent="0.25">
      <c r="A12" s="22">
        <v>8</v>
      </c>
      <c r="B12" s="5">
        <v>31</v>
      </c>
      <c r="C12" s="112" t="s">
        <v>22</v>
      </c>
      <c r="D12" s="112"/>
      <c r="E12" s="112"/>
      <c r="F12" s="113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 x14ac:dyDescent="0.25">
      <c r="A13" s="22">
        <v>9</v>
      </c>
      <c r="B13" s="5">
        <v>19</v>
      </c>
      <c r="C13" s="112" t="s">
        <v>22</v>
      </c>
      <c r="D13" s="112"/>
      <c r="E13" s="112"/>
      <c r="F13" s="113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 x14ac:dyDescent="0.25">
      <c r="A14" s="22">
        <v>10</v>
      </c>
      <c r="B14" s="5">
        <v>31</v>
      </c>
      <c r="C14" s="112" t="s">
        <v>22</v>
      </c>
      <c r="D14" s="112"/>
      <c r="E14" s="112"/>
      <c r="F14" s="113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 x14ac:dyDescent="0.25">
      <c r="A15" s="22">
        <v>11</v>
      </c>
      <c r="B15" s="5">
        <v>24</v>
      </c>
      <c r="C15" s="106" t="s">
        <v>32</v>
      </c>
      <c r="D15" s="106"/>
      <c r="E15" s="106"/>
      <c r="F15" s="107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 x14ac:dyDescent="0.25">
      <c r="A16" s="22">
        <v>12</v>
      </c>
      <c r="B16" s="5">
        <v>26</v>
      </c>
      <c r="C16" s="106" t="s">
        <v>33</v>
      </c>
      <c r="D16" s="106"/>
      <c r="E16" s="106"/>
      <c r="F16" s="107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 x14ac:dyDescent="0.25">
      <c r="A17" s="22">
        <v>13</v>
      </c>
      <c r="B17" s="5">
        <v>30</v>
      </c>
      <c r="C17" s="112" t="s">
        <v>22</v>
      </c>
      <c r="D17" s="112"/>
      <c r="E17" s="112"/>
      <c r="F17" s="113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 x14ac:dyDescent="0.25">
      <c r="A18" s="22">
        <v>14</v>
      </c>
      <c r="B18" s="5">
        <v>13</v>
      </c>
      <c r="C18" s="122" t="s">
        <v>22</v>
      </c>
      <c r="D18" s="122"/>
      <c r="E18" s="122"/>
      <c r="F18" s="123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 x14ac:dyDescent="0.25">
      <c r="A19" s="22">
        <v>15</v>
      </c>
      <c r="B19" s="5">
        <v>20</v>
      </c>
      <c r="C19" s="112" t="s">
        <v>22</v>
      </c>
      <c r="D19" s="112"/>
      <c r="E19" s="112"/>
      <c r="F19" s="113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 x14ac:dyDescent="0.25">
      <c r="A20" s="22">
        <v>16</v>
      </c>
      <c r="B20" s="5">
        <v>23</v>
      </c>
      <c r="C20" s="112" t="s">
        <v>22</v>
      </c>
      <c r="D20" s="112"/>
      <c r="E20" s="112"/>
      <c r="F20" s="113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 x14ac:dyDescent="0.3">
      <c r="A21" s="52">
        <v>17</v>
      </c>
      <c r="B21" s="53">
        <v>17</v>
      </c>
      <c r="C21" s="124" t="s">
        <v>22</v>
      </c>
      <c r="D21" s="124"/>
      <c r="E21" s="124"/>
      <c r="F21" s="125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 x14ac:dyDescent="0.25">
      <c r="A22" s="54">
        <v>18</v>
      </c>
      <c r="B22" s="23">
        <v>31</v>
      </c>
      <c r="C22" s="126" t="s">
        <v>22</v>
      </c>
      <c r="D22" s="127"/>
      <c r="E22" s="127"/>
      <c r="F22" s="128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 x14ac:dyDescent="0.25">
      <c r="A23" s="55">
        <v>19</v>
      </c>
      <c r="B23" s="5">
        <v>20</v>
      </c>
      <c r="C23" s="129" t="s">
        <v>22</v>
      </c>
      <c r="D23" s="117"/>
      <c r="E23" s="117"/>
      <c r="F23" s="118"/>
      <c r="G23" s="13"/>
      <c r="H23" s="4"/>
      <c r="I23" s="7"/>
      <c r="J23" s="29"/>
      <c r="K23" s="26"/>
      <c r="L23" s="44">
        <v>0</v>
      </c>
      <c r="M23" s="43"/>
    </row>
    <row r="24" spans="1:13" ht="21" x14ac:dyDescent="0.25">
      <c r="A24" s="55">
        <v>20</v>
      </c>
      <c r="B24" s="5">
        <v>22</v>
      </c>
      <c r="C24" s="129" t="s">
        <v>22</v>
      </c>
      <c r="D24" s="117"/>
      <c r="E24" s="117"/>
      <c r="F24" s="118"/>
      <c r="G24" s="13"/>
      <c r="H24" s="4"/>
      <c r="I24" s="7"/>
      <c r="J24" s="29"/>
      <c r="K24" s="26"/>
      <c r="L24" s="44">
        <v>0</v>
      </c>
      <c r="M24" s="43"/>
    </row>
    <row r="25" spans="1:13" ht="21" x14ac:dyDescent="0.25">
      <c r="A25" s="55">
        <v>21</v>
      </c>
      <c r="B25" s="5">
        <v>24</v>
      </c>
      <c r="C25" s="119" t="s">
        <v>32</v>
      </c>
      <c r="D25" s="120"/>
      <c r="E25" s="120"/>
      <c r="F25" s="121"/>
      <c r="G25" s="13"/>
      <c r="H25" s="4"/>
      <c r="I25" s="7"/>
      <c r="J25" s="29"/>
      <c r="K25" s="26"/>
      <c r="L25" s="44">
        <v>0</v>
      </c>
      <c r="M25" s="43"/>
    </row>
    <row r="26" spans="1:13" ht="21" x14ac:dyDescent="0.25">
      <c r="A26" s="55">
        <v>22</v>
      </c>
      <c r="B26" s="5">
        <v>29</v>
      </c>
      <c r="C26" s="129" t="s">
        <v>22</v>
      </c>
      <c r="D26" s="117"/>
      <c r="E26" s="117"/>
      <c r="F26" s="118"/>
      <c r="G26" s="13"/>
      <c r="H26" s="4"/>
      <c r="I26" s="7"/>
      <c r="J26" s="29"/>
      <c r="K26" s="26"/>
      <c r="L26" s="44">
        <v>0</v>
      </c>
      <c r="M26" s="43"/>
    </row>
    <row r="27" spans="1:13" ht="21" x14ac:dyDescent="0.25">
      <c r="A27" s="55">
        <v>23</v>
      </c>
      <c r="B27" s="5">
        <v>36</v>
      </c>
      <c r="C27" s="129" t="s">
        <v>22</v>
      </c>
      <c r="D27" s="117"/>
      <c r="E27" s="117"/>
      <c r="F27" s="118"/>
      <c r="G27" s="13"/>
      <c r="H27" s="4"/>
      <c r="I27" s="7"/>
      <c r="J27" s="29"/>
      <c r="K27" s="26"/>
      <c r="L27" s="44">
        <v>0</v>
      </c>
      <c r="M27" s="43"/>
    </row>
    <row r="28" spans="1:13" ht="21" x14ac:dyDescent="0.25">
      <c r="A28" s="55">
        <v>24</v>
      </c>
      <c r="B28" s="5">
        <v>24</v>
      </c>
      <c r="C28" s="132" t="s">
        <v>32</v>
      </c>
      <c r="D28" s="133"/>
      <c r="E28" s="133"/>
      <c r="F28" s="134"/>
      <c r="G28" s="13"/>
      <c r="H28" s="4"/>
      <c r="I28" s="7"/>
      <c r="J28" s="29"/>
      <c r="K28" s="26"/>
      <c r="L28" s="44">
        <v>0</v>
      </c>
      <c r="M28" s="43"/>
    </row>
    <row r="29" spans="1:13" ht="21" x14ac:dyDescent="0.25">
      <c r="A29" s="55">
        <v>25</v>
      </c>
      <c r="B29" s="5">
        <v>16</v>
      </c>
      <c r="C29" s="129" t="s">
        <v>22</v>
      </c>
      <c r="D29" s="117"/>
      <c r="E29" s="117"/>
      <c r="F29" s="118"/>
      <c r="G29" s="13"/>
      <c r="H29" s="4"/>
      <c r="I29" s="7"/>
      <c r="J29" s="29"/>
      <c r="K29" s="26"/>
      <c r="L29" s="44">
        <v>0</v>
      </c>
      <c r="M29" s="43"/>
    </row>
    <row r="30" spans="1:13" ht="21" x14ac:dyDescent="0.25">
      <c r="A30" s="55">
        <v>26</v>
      </c>
      <c r="B30" s="5">
        <v>35</v>
      </c>
      <c r="C30" s="129" t="s">
        <v>22</v>
      </c>
      <c r="D30" s="117"/>
      <c r="E30" s="117"/>
      <c r="F30" s="118"/>
      <c r="G30" s="13"/>
      <c r="H30" s="4"/>
      <c r="I30" s="7"/>
      <c r="J30" s="29"/>
      <c r="K30" s="26"/>
      <c r="L30" s="44">
        <v>0</v>
      </c>
      <c r="M30" s="43"/>
    </row>
    <row r="31" spans="1:13" ht="21" x14ac:dyDescent="0.25">
      <c r="A31" s="55">
        <v>27</v>
      </c>
      <c r="B31" s="5">
        <v>22</v>
      </c>
      <c r="C31" s="129" t="s">
        <v>22</v>
      </c>
      <c r="D31" s="117"/>
      <c r="E31" s="117"/>
      <c r="F31" s="118"/>
      <c r="G31" s="13"/>
      <c r="H31" s="4"/>
      <c r="I31" s="7"/>
      <c r="J31" s="29"/>
      <c r="K31" s="26"/>
      <c r="L31" s="44">
        <v>0</v>
      </c>
      <c r="M31" s="43"/>
    </row>
    <row r="32" spans="1:13" ht="21" x14ac:dyDescent="0.25">
      <c r="A32" s="55">
        <v>28</v>
      </c>
      <c r="B32" s="5">
        <v>31</v>
      </c>
      <c r="C32" s="129" t="s">
        <v>22</v>
      </c>
      <c r="D32" s="117"/>
      <c r="E32" s="117"/>
      <c r="F32" s="118"/>
      <c r="G32" s="13"/>
      <c r="H32" s="4"/>
      <c r="I32" s="7"/>
      <c r="J32" s="29"/>
      <c r="K32" s="26"/>
      <c r="L32" s="44">
        <v>0</v>
      </c>
      <c r="M32" s="43"/>
    </row>
    <row r="33" spans="1:13" ht="21" x14ac:dyDescent="0.25">
      <c r="A33" s="55">
        <v>29</v>
      </c>
      <c r="B33" s="5">
        <v>29</v>
      </c>
      <c r="C33" s="129" t="s">
        <v>22</v>
      </c>
      <c r="D33" s="117"/>
      <c r="E33" s="117"/>
      <c r="F33" s="118"/>
      <c r="G33" s="13"/>
      <c r="H33" s="4"/>
      <c r="I33" s="7"/>
      <c r="J33" s="29"/>
      <c r="K33" s="26"/>
      <c r="L33" s="44">
        <v>0</v>
      </c>
      <c r="M33" s="43"/>
    </row>
    <row r="34" spans="1:13" ht="21" x14ac:dyDescent="0.25">
      <c r="A34" s="55">
        <v>30</v>
      </c>
      <c r="B34" s="5">
        <v>30</v>
      </c>
      <c r="C34" s="129" t="s">
        <v>22</v>
      </c>
      <c r="D34" s="117"/>
      <c r="E34" s="117"/>
      <c r="F34" s="118"/>
      <c r="G34" s="13"/>
      <c r="H34" s="4"/>
      <c r="I34" s="7"/>
      <c r="J34" s="29"/>
      <c r="K34" s="26"/>
      <c r="L34" s="44">
        <v>0</v>
      </c>
      <c r="M34" s="43"/>
    </row>
    <row r="35" spans="1:13" ht="21" x14ac:dyDescent="0.25">
      <c r="A35" s="55">
        <v>31</v>
      </c>
      <c r="B35" s="5">
        <v>24</v>
      </c>
      <c r="C35" s="132" t="s">
        <v>32</v>
      </c>
      <c r="D35" s="133"/>
      <c r="E35" s="133"/>
      <c r="F35" s="134"/>
      <c r="G35" s="13"/>
      <c r="H35" s="4"/>
      <c r="I35" s="7"/>
      <c r="J35" s="29"/>
      <c r="K35" s="26"/>
      <c r="L35" s="44">
        <v>0</v>
      </c>
      <c r="M35" s="43"/>
    </row>
    <row r="36" spans="1:13" ht="21" x14ac:dyDescent="0.25">
      <c r="A36" s="55">
        <v>32</v>
      </c>
      <c r="B36" s="5">
        <v>24</v>
      </c>
      <c r="C36" s="114" t="s">
        <v>35</v>
      </c>
      <c r="D36" s="114"/>
      <c r="E36" s="114"/>
      <c r="F36" s="115"/>
      <c r="G36" s="13"/>
      <c r="H36" s="4"/>
      <c r="I36" s="7"/>
      <c r="J36" s="29"/>
      <c r="K36" s="26"/>
      <c r="L36" s="44">
        <v>0</v>
      </c>
      <c r="M36" s="43"/>
    </row>
    <row r="37" spans="1:13" ht="21" x14ac:dyDescent="0.25">
      <c r="A37" s="55">
        <v>33</v>
      </c>
      <c r="B37" s="5">
        <v>37</v>
      </c>
      <c r="C37" s="129" t="s">
        <v>22</v>
      </c>
      <c r="D37" s="117"/>
      <c r="E37" s="117"/>
      <c r="F37" s="118"/>
      <c r="G37" s="13"/>
      <c r="H37" s="4"/>
      <c r="I37" s="7"/>
      <c r="J37" s="29"/>
      <c r="K37" s="26"/>
      <c r="L37" s="44">
        <v>0</v>
      </c>
      <c r="M37" s="43"/>
    </row>
    <row r="38" spans="1:13" ht="21.75" thickBot="1" x14ac:dyDescent="0.3">
      <c r="A38" s="62">
        <v>34</v>
      </c>
      <c r="B38" s="24">
        <v>35</v>
      </c>
      <c r="C38" s="136" t="s">
        <v>22</v>
      </c>
      <c r="D38" s="136"/>
      <c r="E38" s="136"/>
      <c r="F38" s="137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 x14ac:dyDescent="0.3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 x14ac:dyDescent="0.3">
      <c r="A40" s="1" t="s">
        <v>4</v>
      </c>
      <c r="B40" s="2">
        <f>SUM(B5:B38)</f>
        <v>877</v>
      </c>
      <c r="C40" s="130" t="s">
        <v>31</v>
      </c>
      <c r="D40" s="131"/>
      <c r="E40" s="130">
        <f xml:space="preserve"> K40</f>
        <v>33</v>
      </c>
      <c r="F40" s="135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1617'!L21</f>
        <v>408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1617'!L38</f>
        <v>469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27.588235294117649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1617'!L21+'TW 1617'!L38</f>
        <v>877</v>
      </c>
      <c r="B9" s="138" t="s">
        <v>13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25.794117647058822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43493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37</v>
      </c>
      <c r="B1" s="101"/>
      <c r="C1" s="101"/>
      <c r="D1" s="101"/>
      <c r="E1" s="101"/>
      <c r="F1" s="102"/>
      <c r="G1" s="75"/>
      <c r="H1" s="108">
        <f ca="1">TODAY()</f>
        <v>43493</v>
      </c>
      <c r="I1" s="109"/>
    </row>
    <row r="2" spans="1:12" ht="12.75" customHeight="1" thickBot="1" x14ac:dyDescent="0.45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12.75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 x14ac:dyDescent="0.25">
      <c r="A5" s="85">
        <v>1</v>
      </c>
      <c r="B5" s="3">
        <v>15</v>
      </c>
      <c r="C5" s="103" t="s">
        <v>39</v>
      </c>
      <c r="D5" s="104"/>
      <c r="E5" s="104"/>
      <c r="F5" s="105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 x14ac:dyDescent="0.3">
      <c r="A6" s="86">
        <v>2</v>
      </c>
      <c r="B6" s="87">
        <v>24</v>
      </c>
      <c r="C6" s="106" t="s">
        <v>40</v>
      </c>
      <c r="D6" s="106"/>
      <c r="E6" s="106"/>
      <c r="F6" s="107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87">
        <v>20</v>
      </c>
      <c r="C7" s="114" t="s">
        <v>39</v>
      </c>
      <c r="D7" s="114"/>
      <c r="E7" s="114"/>
      <c r="F7" s="115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87">
        <v>28</v>
      </c>
      <c r="C8" s="114" t="s">
        <v>39</v>
      </c>
      <c r="D8" s="114"/>
      <c r="E8" s="114"/>
      <c r="F8" s="115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87">
        <v>22</v>
      </c>
      <c r="C9" s="116" t="s">
        <v>39</v>
      </c>
      <c r="D9" s="117"/>
      <c r="E9" s="117"/>
      <c r="F9" s="118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 x14ac:dyDescent="0.25">
      <c r="A10" s="86">
        <v>6</v>
      </c>
      <c r="B10" s="88">
        <v>20</v>
      </c>
      <c r="C10" s="119" t="s">
        <v>39</v>
      </c>
      <c r="D10" s="120"/>
      <c r="E10" s="120"/>
      <c r="F10" s="121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87">
        <v>25</v>
      </c>
      <c r="C11" s="119" t="s">
        <v>41</v>
      </c>
      <c r="D11" s="120"/>
      <c r="E11" s="120"/>
      <c r="F11" s="121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 x14ac:dyDescent="0.25">
      <c r="A12" s="86">
        <v>8</v>
      </c>
      <c r="B12" s="89">
        <v>33</v>
      </c>
      <c r="C12" s="114" t="s">
        <v>39</v>
      </c>
      <c r="D12" s="112"/>
      <c r="E12" s="112"/>
      <c r="F12" s="113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 x14ac:dyDescent="0.25">
      <c r="A13" s="86">
        <v>9</v>
      </c>
      <c r="B13" s="87">
        <v>21</v>
      </c>
      <c r="C13" s="114" t="s">
        <v>39</v>
      </c>
      <c r="D13" s="112"/>
      <c r="E13" s="112"/>
      <c r="F13" s="113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 x14ac:dyDescent="0.25">
      <c r="A14" s="86">
        <v>10</v>
      </c>
      <c r="B14" s="87">
        <v>28</v>
      </c>
      <c r="C14" s="114" t="s">
        <v>39</v>
      </c>
      <c r="D14" s="114"/>
      <c r="E14" s="114"/>
      <c r="F14" s="115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 x14ac:dyDescent="0.25">
      <c r="A15" s="86">
        <v>11</v>
      </c>
      <c r="B15" s="87">
        <v>28</v>
      </c>
      <c r="C15" s="106" t="s">
        <v>39</v>
      </c>
      <c r="D15" s="106"/>
      <c r="E15" s="106"/>
      <c r="F15" s="107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 x14ac:dyDescent="0.25">
      <c r="A16" s="86">
        <v>12</v>
      </c>
      <c r="B16" s="87">
        <v>29</v>
      </c>
      <c r="C16" s="106" t="s">
        <v>39</v>
      </c>
      <c r="D16" s="106"/>
      <c r="E16" s="106"/>
      <c r="F16" s="107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 x14ac:dyDescent="0.25">
      <c r="A17" s="86">
        <v>13</v>
      </c>
      <c r="B17" s="87">
        <v>27</v>
      </c>
      <c r="C17" s="114" t="s">
        <v>43</v>
      </c>
      <c r="D17" s="112"/>
      <c r="E17" s="112"/>
      <c r="F17" s="113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 x14ac:dyDescent="0.25">
      <c r="A18" s="86">
        <v>14</v>
      </c>
      <c r="B18" s="87">
        <v>25</v>
      </c>
      <c r="C18" s="119" t="s">
        <v>41</v>
      </c>
      <c r="D18" s="120"/>
      <c r="E18" s="120"/>
      <c r="F18" s="121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 x14ac:dyDescent="0.25">
      <c r="A19" s="86">
        <v>15</v>
      </c>
      <c r="B19" s="87">
        <v>23</v>
      </c>
      <c r="C19" s="114" t="s">
        <v>46</v>
      </c>
      <c r="D19" s="114"/>
      <c r="E19" s="114"/>
      <c r="F19" s="115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 x14ac:dyDescent="0.25">
      <c r="A20" s="86">
        <v>16</v>
      </c>
      <c r="B20" s="87">
        <v>20</v>
      </c>
      <c r="C20" s="114" t="s">
        <v>39</v>
      </c>
      <c r="D20" s="114"/>
      <c r="E20" s="114"/>
      <c r="F20" s="115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 x14ac:dyDescent="0.3">
      <c r="A21" s="93">
        <v>17</v>
      </c>
      <c r="B21" s="53">
        <v>36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 x14ac:dyDescent="0.25">
      <c r="A22" s="54">
        <v>18</v>
      </c>
      <c r="B22" s="83">
        <v>22</v>
      </c>
      <c r="C22" s="145" t="s">
        <v>39</v>
      </c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>
        <v>19</v>
      </c>
      <c r="B23" s="77">
        <v>31</v>
      </c>
      <c r="C23" s="119" t="s">
        <v>39</v>
      </c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>
        <v>20</v>
      </c>
      <c r="B24" s="77">
        <v>22</v>
      </c>
      <c r="C24" s="119" t="s">
        <v>39</v>
      </c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>
        <v>21</v>
      </c>
      <c r="B25" s="77">
        <v>20</v>
      </c>
      <c r="C25" s="119" t="s">
        <v>39</v>
      </c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>
        <v>22</v>
      </c>
      <c r="B26" s="77">
        <v>29</v>
      </c>
      <c r="C26" s="116" t="s">
        <v>39</v>
      </c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>
        <v>23</v>
      </c>
      <c r="B27" s="77">
        <v>19</v>
      </c>
      <c r="C27" s="116" t="s">
        <v>39</v>
      </c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>
        <v>24</v>
      </c>
      <c r="B28" s="77">
        <v>14</v>
      </c>
      <c r="C28" s="132" t="s">
        <v>39</v>
      </c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>
        <v>25</v>
      </c>
      <c r="B29" s="77">
        <v>22</v>
      </c>
      <c r="C29" s="116" t="s">
        <v>39</v>
      </c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>
        <v>26</v>
      </c>
      <c r="B30" s="77">
        <v>25</v>
      </c>
      <c r="C30" s="119" t="s">
        <v>41</v>
      </c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>
        <v>27</v>
      </c>
      <c r="B31" s="77">
        <v>26</v>
      </c>
      <c r="C31" s="116" t="s">
        <v>48</v>
      </c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>
        <v>28</v>
      </c>
      <c r="B32" s="77">
        <v>24</v>
      </c>
      <c r="C32" s="116" t="s">
        <v>40</v>
      </c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>
        <v>29</v>
      </c>
      <c r="B33" s="77">
        <v>30</v>
      </c>
      <c r="C33" s="116" t="s">
        <v>39</v>
      </c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>
        <v>30</v>
      </c>
      <c r="B34" s="77">
        <v>24</v>
      </c>
      <c r="C34" s="116" t="s">
        <v>40</v>
      </c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>
        <v>31</v>
      </c>
      <c r="B35" s="77">
        <v>29</v>
      </c>
      <c r="C35" s="132" t="s">
        <v>39</v>
      </c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>
        <v>32</v>
      </c>
      <c r="B36" s="77">
        <v>30</v>
      </c>
      <c r="C36" s="114" t="s">
        <v>39</v>
      </c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>
        <v>33</v>
      </c>
      <c r="B37" s="77">
        <v>28</v>
      </c>
      <c r="C37" s="116" t="s">
        <v>39</v>
      </c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>
        <v>34</v>
      </c>
      <c r="B38" s="84">
        <v>36</v>
      </c>
      <c r="C38" s="141" t="s">
        <v>39</v>
      </c>
      <c r="D38" s="141"/>
      <c r="E38" s="141"/>
      <c r="F38" s="142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855</v>
      </c>
      <c r="C40" s="130" t="s">
        <v>31</v>
      </c>
      <c r="D40" s="131"/>
      <c r="E40" s="130">
        <f xml:space="preserve"> K40</f>
        <v>26</v>
      </c>
      <c r="F40" s="135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1718'!L21</f>
        <v>424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24.941176470588236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1718'!L38</f>
        <v>431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25.352941176470587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1718'!L21+'TW 1718'!L38</f>
        <v>855</v>
      </c>
      <c r="B9" s="138" t="s">
        <v>38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25.147058823529413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43493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topLeftCell="A7" workbookViewId="0">
      <selection activeCell="A24" sqref="A24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0" t="s">
        <v>54</v>
      </c>
      <c r="B1" s="101"/>
      <c r="C1" s="101"/>
      <c r="D1" s="101"/>
      <c r="E1" s="101"/>
      <c r="F1" s="102"/>
      <c r="G1" s="75"/>
      <c r="H1" s="108">
        <f ca="1">TODAY()</f>
        <v>43493</v>
      </c>
      <c r="I1" s="109"/>
    </row>
    <row r="2" spans="1:12" ht="7.5" customHeight="1" thickBot="1" x14ac:dyDescent="0.45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3.75" customHeight="1" thickBot="1" x14ac:dyDescent="0.3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 x14ac:dyDescent="0.25">
      <c r="A5" s="85">
        <v>1</v>
      </c>
      <c r="B5" s="3">
        <v>23</v>
      </c>
      <c r="C5" s="103" t="s">
        <v>44</v>
      </c>
      <c r="D5" s="104"/>
      <c r="E5" s="104"/>
      <c r="F5" s="105"/>
      <c r="G5" s="70"/>
      <c r="H5" s="90" t="s">
        <v>44</v>
      </c>
      <c r="I5" s="91">
        <v>500000</v>
      </c>
      <c r="J5" s="64"/>
      <c r="K5" s="92">
        <v>2</v>
      </c>
      <c r="L5" s="44">
        <v>1</v>
      </c>
    </row>
    <row r="6" spans="1:12" ht="21" x14ac:dyDescent="0.3">
      <c r="A6" s="86">
        <v>2</v>
      </c>
      <c r="B6" s="94">
        <v>22</v>
      </c>
      <c r="C6" s="106" t="s">
        <v>14</v>
      </c>
      <c r="D6" s="106"/>
      <c r="E6" s="106"/>
      <c r="F6" s="107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94">
        <v>34</v>
      </c>
      <c r="C7" s="114" t="s">
        <v>39</v>
      </c>
      <c r="D7" s="114"/>
      <c r="E7" s="114"/>
      <c r="F7" s="115"/>
      <c r="G7" s="71"/>
      <c r="H7" s="63" t="s">
        <v>15</v>
      </c>
      <c r="I7" s="78">
        <v>750000</v>
      </c>
      <c r="J7" s="64"/>
      <c r="K7" s="66">
        <v>3</v>
      </c>
      <c r="L7" s="44">
        <v>1</v>
      </c>
    </row>
    <row r="8" spans="1:12" ht="21" x14ac:dyDescent="0.25">
      <c r="A8" s="86">
        <v>4</v>
      </c>
      <c r="B8" s="94">
        <v>24</v>
      </c>
      <c r="C8" s="114" t="s">
        <v>56</v>
      </c>
      <c r="D8" s="114"/>
      <c r="E8" s="114"/>
      <c r="F8" s="115"/>
      <c r="G8" s="72"/>
      <c r="H8" s="63" t="s">
        <v>29</v>
      </c>
      <c r="I8" s="78">
        <v>750000</v>
      </c>
      <c r="J8" s="64"/>
      <c r="K8" s="66">
        <v>3</v>
      </c>
      <c r="L8" s="44">
        <v>1</v>
      </c>
    </row>
    <row r="9" spans="1:12" ht="21" x14ac:dyDescent="0.25">
      <c r="A9" s="86">
        <v>5</v>
      </c>
      <c r="B9" s="94">
        <v>27</v>
      </c>
      <c r="C9" s="116" t="s">
        <v>57</v>
      </c>
      <c r="D9" s="117"/>
      <c r="E9" s="117"/>
      <c r="F9" s="118"/>
      <c r="G9" s="72"/>
      <c r="H9" s="65" t="s">
        <v>25</v>
      </c>
      <c r="I9" s="78">
        <v>750000</v>
      </c>
      <c r="J9" s="64"/>
      <c r="K9" s="66">
        <v>3</v>
      </c>
      <c r="L9" s="44">
        <v>1</v>
      </c>
    </row>
    <row r="10" spans="1:12" ht="21" x14ac:dyDescent="0.25">
      <c r="A10" s="86">
        <v>6</v>
      </c>
      <c r="B10" s="94">
        <v>32</v>
      </c>
      <c r="C10" s="119" t="s">
        <v>39</v>
      </c>
      <c r="D10" s="120"/>
      <c r="E10" s="120"/>
      <c r="F10" s="121"/>
      <c r="G10" s="72"/>
      <c r="H10" s="65" t="s">
        <v>45</v>
      </c>
      <c r="I10" s="78">
        <v>750000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94">
        <v>27</v>
      </c>
      <c r="C11" s="119" t="s">
        <v>45</v>
      </c>
      <c r="D11" s="120"/>
      <c r="E11" s="120"/>
      <c r="F11" s="121"/>
      <c r="G11" s="72"/>
      <c r="H11" s="63" t="s">
        <v>28</v>
      </c>
      <c r="I11" s="78">
        <v>250000</v>
      </c>
      <c r="J11" s="64"/>
      <c r="K11" s="66">
        <v>1</v>
      </c>
      <c r="L11" s="44">
        <v>1</v>
      </c>
    </row>
    <row r="12" spans="1:12" ht="21" x14ac:dyDescent="0.25">
      <c r="A12" s="86">
        <v>8</v>
      </c>
      <c r="B12" s="94">
        <v>32</v>
      </c>
      <c r="C12" s="114" t="s">
        <v>39</v>
      </c>
      <c r="D12" s="112"/>
      <c r="E12" s="112"/>
      <c r="F12" s="113"/>
      <c r="G12" s="72"/>
      <c r="H12" s="63" t="s">
        <v>26</v>
      </c>
      <c r="I12" s="78">
        <v>250000</v>
      </c>
      <c r="J12" s="64"/>
      <c r="K12" s="66">
        <v>1</v>
      </c>
      <c r="L12" s="44">
        <v>1</v>
      </c>
    </row>
    <row r="13" spans="1:12" ht="21" x14ac:dyDescent="0.25">
      <c r="A13" s="86">
        <v>9</v>
      </c>
      <c r="B13" s="94">
        <v>31</v>
      </c>
      <c r="C13" s="114" t="s">
        <v>39</v>
      </c>
      <c r="D13" s="112"/>
      <c r="E13" s="112"/>
      <c r="F13" s="113"/>
      <c r="G13" s="72"/>
      <c r="H13" s="68"/>
      <c r="I13" s="78"/>
      <c r="J13" s="64"/>
      <c r="K13" s="66"/>
      <c r="L13" s="44">
        <v>1</v>
      </c>
    </row>
    <row r="14" spans="1:12" ht="21" x14ac:dyDescent="0.25">
      <c r="A14" s="86">
        <v>10</v>
      </c>
      <c r="B14" s="94">
        <v>27</v>
      </c>
      <c r="C14" s="116" t="s">
        <v>57</v>
      </c>
      <c r="D14" s="117"/>
      <c r="E14" s="117"/>
      <c r="F14" s="118"/>
      <c r="G14" s="72"/>
      <c r="H14" s="68"/>
      <c r="I14" s="78"/>
      <c r="J14" s="64"/>
      <c r="K14" s="66"/>
      <c r="L14" s="44">
        <v>1</v>
      </c>
    </row>
    <row r="15" spans="1:12" ht="21" x14ac:dyDescent="0.25">
      <c r="A15" s="86">
        <v>11</v>
      </c>
      <c r="B15" s="94">
        <v>32</v>
      </c>
      <c r="C15" s="106" t="s">
        <v>39</v>
      </c>
      <c r="D15" s="106"/>
      <c r="E15" s="106"/>
      <c r="F15" s="107"/>
      <c r="G15" s="72"/>
      <c r="H15" s="68"/>
      <c r="I15" s="78"/>
      <c r="J15" s="64"/>
      <c r="K15" s="66"/>
      <c r="L15" s="44">
        <v>1</v>
      </c>
    </row>
    <row r="16" spans="1:12" ht="21" x14ac:dyDescent="0.25">
      <c r="A16" s="86">
        <v>12</v>
      </c>
      <c r="B16" s="94">
        <v>36</v>
      </c>
      <c r="C16" s="106" t="s">
        <v>39</v>
      </c>
      <c r="D16" s="106"/>
      <c r="E16" s="106"/>
      <c r="F16" s="107"/>
      <c r="G16" s="72"/>
      <c r="H16" s="67"/>
      <c r="I16" s="78"/>
      <c r="J16" s="64"/>
      <c r="K16" s="66"/>
      <c r="L16" s="44">
        <v>1</v>
      </c>
    </row>
    <row r="17" spans="1:13" ht="21" x14ac:dyDescent="0.25">
      <c r="A17" s="86">
        <v>13</v>
      </c>
      <c r="B17" s="94">
        <v>18</v>
      </c>
      <c r="C17" s="114" t="s">
        <v>39</v>
      </c>
      <c r="D17" s="112"/>
      <c r="E17" s="112"/>
      <c r="F17" s="113"/>
      <c r="G17" s="72"/>
      <c r="H17" s="68"/>
      <c r="I17" s="78"/>
      <c r="J17" s="64"/>
      <c r="K17" s="66"/>
      <c r="L17" s="44">
        <v>1</v>
      </c>
    </row>
    <row r="18" spans="1:13" ht="21" x14ac:dyDescent="0.25">
      <c r="A18" s="86">
        <v>14</v>
      </c>
      <c r="B18" s="94">
        <v>24</v>
      </c>
      <c r="C18" s="114" t="s">
        <v>56</v>
      </c>
      <c r="D18" s="114"/>
      <c r="E18" s="114"/>
      <c r="F18" s="115"/>
      <c r="G18" s="72"/>
      <c r="H18" s="68"/>
      <c r="I18" s="78"/>
      <c r="J18" s="64"/>
      <c r="K18" s="66"/>
      <c r="L18" s="44">
        <v>1</v>
      </c>
    </row>
    <row r="19" spans="1:13" ht="21" x14ac:dyDescent="0.25">
      <c r="A19" s="86">
        <v>15</v>
      </c>
      <c r="B19" s="94">
        <v>24</v>
      </c>
      <c r="C19" s="114" t="s">
        <v>58</v>
      </c>
      <c r="D19" s="114"/>
      <c r="E19" s="114"/>
      <c r="F19" s="115"/>
      <c r="G19" s="72"/>
      <c r="H19" s="68"/>
      <c r="I19" s="78"/>
      <c r="J19" s="64"/>
      <c r="K19" s="66"/>
      <c r="L19" s="44">
        <v>1</v>
      </c>
    </row>
    <row r="20" spans="1:13" ht="21" x14ac:dyDescent="0.25">
      <c r="A20" s="86">
        <v>16</v>
      </c>
      <c r="B20" s="94">
        <v>23</v>
      </c>
      <c r="C20" s="114" t="s">
        <v>44</v>
      </c>
      <c r="D20" s="114"/>
      <c r="E20" s="114"/>
      <c r="F20" s="115"/>
      <c r="G20" s="72"/>
      <c r="H20" s="67"/>
      <c r="I20" s="78"/>
      <c r="J20" s="64"/>
      <c r="K20" s="66"/>
      <c r="L20" s="44">
        <v>0</v>
      </c>
    </row>
    <row r="21" spans="1:13" ht="21.75" thickBot="1" x14ac:dyDescent="0.3">
      <c r="A21" s="93">
        <v>17</v>
      </c>
      <c r="B21" s="53">
        <v>28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464</v>
      </c>
      <c r="M21" s="43"/>
    </row>
    <row r="22" spans="1:13" ht="21.75" thickTop="1" x14ac:dyDescent="0.25">
      <c r="A22" s="54">
        <v>18</v>
      </c>
      <c r="B22" s="83">
        <v>26</v>
      </c>
      <c r="C22" s="145" t="s">
        <v>59</v>
      </c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>
        <v>19</v>
      </c>
      <c r="B23" s="95">
        <v>37</v>
      </c>
      <c r="C23" s="119" t="s">
        <v>39</v>
      </c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/>
      <c r="B24" s="95"/>
      <c r="C24" s="119"/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/>
      <c r="B25" s="95"/>
      <c r="C25" s="119"/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/>
      <c r="B26" s="95"/>
      <c r="C26" s="116"/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/>
      <c r="B27" s="95"/>
      <c r="C27" s="116"/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/>
      <c r="B28" s="95"/>
      <c r="C28" s="132"/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/>
      <c r="B29" s="95"/>
      <c r="C29" s="116"/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/>
      <c r="B30" s="95"/>
      <c r="C30" s="119"/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/>
      <c r="B31" s="95"/>
      <c r="C31" s="116"/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/>
      <c r="B32" s="95"/>
      <c r="C32" s="116"/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/>
      <c r="B33" s="95"/>
      <c r="C33" s="116"/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/>
      <c r="B34" s="95"/>
      <c r="C34" s="116"/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/>
      <c r="B35" s="95"/>
      <c r="C35" s="132"/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/>
      <c r="B36" s="95"/>
      <c r="C36" s="114"/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/>
      <c r="B37" s="95"/>
      <c r="C37" s="116"/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/>
      <c r="B38" s="96"/>
      <c r="C38" s="141"/>
      <c r="D38" s="141"/>
      <c r="E38" s="141"/>
      <c r="F38" s="142"/>
      <c r="G38" s="72"/>
      <c r="H38" s="6"/>
      <c r="I38" s="8"/>
      <c r="J38" s="64"/>
      <c r="K38" s="33"/>
      <c r="L38" s="44">
        <f>SUM(B22:B38)</f>
        <v>63</v>
      </c>
      <c r="M38" s="44">
        <f>L21+L38</f>
        <v>527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527</v>
      </c>
      <c r="C40" s="130" t="s">
        <v>31</v>
      </c>
      <c r="D40" s="131"/>
      <c r="E40" s="130">
        <f xml:space="preserve"> K40</f>
        <v>17</v>
      </c>
      <c r="F40" s="135"/>
      <c r="G40" s="73"/>
      <c r="H40" s="42" t="s">
        <v>30</v>
      </c>
      <c r="I40" s="9">
        <f>SUM(I5:I38)</f>
        <v>4250000</v>
      </c>
      <c r="J40" s="64"/>
      <c r="K40" s="27">
        <f>SUM(K5:K38)</f>
        <v>17</v>
      </c>
      <c r="L40" s="44">
        <f>SUM(L5:L39)</f>
        <v>542</v>
      </c>
    </row>
  </sheetData>
  <sheetProtection algorithmName="SHA-512" hashValue="XYPjH3D7eNC92zhZg8/k5DkiljgacrTteuwL63DYcC9wqQw8poHh7CB9Fmw35N1eCjp5U2qmnOeltdMb+771vA==" saltValue="FPKfbIrpFBctk6SobjIr7Q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I8" sqref="I8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1819'!L21</f>
        <v>464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A3/19</f>
        <v>24.421052631578949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1819'!L38</f>
        <v>63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A6/2</f>
        <v>31.5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1819'!L21+'TW 1819'!L38</f>
        <v>527</v>
      </c>
      <c r="B9" s="138" t="s">
        <v>55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15.5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43493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algorithmName="SHA-512" hashValue="B4U6NPRSx9UyCdua3T+tKW0p7gayMKT+WHeL8fDVSqVwIAOJ2mmtOtyyIFcyiGhS90ereeiXr3eYUy9GpAkOsA==" saltValue="ps3YtdCvyI9vYla6DTVOQ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2019-01-28T09:19:32Z</dcterms:modified>
</cp:coreProperties>
</file>